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5"/>
  </bookViews>
  <sheets>
    <sheet name="要梳理的224项" sheetId="1" r:id="rId1"/>
    <sheet name="新梳理550项" sheetId="3" r:id="rId2"/>
    <sheet name="主管单位报回" sheetId="2" r:id="rId3"/>
    <sheet name="Sheet1" sheetId="4" r:id="rId4"/>
    <sheet name="Sheet2" sheetId="5" r:id="rId5"/>
    <sheet name="第二批废止" sheetId="6" r:id="rId6"/>
  </sheets>
  <definedNames>
    <definedName name="_xlnm._FilterDatabase" localSheetId="0" hidden="1">要梳理的224项!$A$3:$J$230</definedName>
    <definedName name="_xlnm._FilterDatabase" localSheetId="1" hidden="1">新梳理550项!$A$1:$F$551</definedName>
    <definedName name="_xlnm._FilterDatabase" localSheetId="2" hidden="1">主管单位报回!$B$3:$F$708</definedName>
    <definedName name="_xlnm._FilterDatabase" localSheetId="5" hidden="1">第二批废止!$A$3:$IV$262</definedName>
  </definedNames>
  <calcPr calcId="144525"/>
</workbook>
</file>

<file path=xl/sharedStrings.xml><?xml version="1.0" encoding="utf-8"?>
<sst xmlns="http://schemas.openxmlformats.org/spreadsheetml/2006/main" count="6997" uniqueCount="2107">
  <si>
    <t>附件：</t>
  </si>
  <si>
    <t>相关地方标准名录（224项。已修订37项，删除37项，余187项。144项收到处理意见（76项废止；45项修订,44项可能涉及修订后与现有标准重复问题；23项继续有效，其中4项明显属于清理范围，建议废止）。43项未收到处理意见，建议废止（其中1项是山西老陈醋检验方法）。DB14/T 577不同主管部门分别提出了继续有效和修订两种意见。</t>
  </si>
  <si>
    <t>序号</t>
  </si>
  <si>
    <t>标准名称</t>
  </si>
  <si>
    <t>标准编号</t>
  </si>
  <si>
    <t>主管部门提交处理意见</t>
  </si>
  <si>
    <t>属性</t>
  </si>
  <si>
    <t>建议</t>
  </si>
  <si>
    <t>备注</t>
  </si>
  <si>
    <t>单位</t>
  </si>
  <si>
    <t>车用燃料甲醇</t>
  </si>
  <si>
    <t>DB14/T 93—2002</t>
  </si>
  <si>
    <t>DB14/T 93</t>
  </si>
  <si>
    <t>废止</t>
  </si>
  <si>
    <t>主管单位未报回</t>
  </si>
  <si>
    <t>山西省汽车工程学会、山西佳新能源化工公司</t>
  </si>
  <si>
    <t>SCS系列汽车平衡秤体</t>
  </si>
  <si>
    <t>DB14/T 128—2005</t>
  </si>
  <si>
    <t>DB14/T 128</t>
  </si>
  <si>
    <t>m85、m100车用甲醇燃料</t>
  </si>
  <si>
    <t>DB14/T 179—2008</t>
  </si>
  <si>
    <t>DB14/T 179</t>
  </si>
  <si>
    <t>绿色食品日光节能温室越冬茬黄瓜生产技术规程</t>
  </si>
  <si>
    <t>DB14/T 187—2008</t>
  </si>
  <si>
    <t>DB14/T 187</t>
  </si>
  <si>
    <t>绿色食品日光节能温室越冬茬番茄生产技术规程</t>
  </si>
  <si>
    <t>DB14/T 188—2008</t>
  </si>
  <si>
    <t>DB14/T 188</t>
  </si>
  <si>
    <t>绿色食品日光节能温室越冬茬西葫芦生产技术规程</t>
  </si>
  <si>
    <t>DB14/T 189—2008</t>
  </si>
  <si>
    <t>DB14/T 189</t>
  </si>
  <si>
    <t>无公害食品  莲田生态养鱼技术规范</t>
  </si>
  <si>
    <t>DB14/T 543—2009</t>
  </si>
  <si>
    <t>DB14/T 543</t>
  </si>
  <si>
    <t>山西省鱼病防治中心、太原市水务局。</t>
  </si>
  <si>
    <t>无公害食品  温流水养鱼技术规范</t>
  </si>
  <si>
    <t>DB14/T 544—2009</t>
  </si>
  <si>
    <t>DB14/T 544</t>
  </si>
  <si>
    <t>山西省水产科学研究所</t>
  </si>
  <si>
    <t>无公害食品  白灵菇生产技术规程</t>
  </si>
  <si>
    <t>DB14/T 554—2010</t>
  </si>
  <si>
    <t>DB14/T 554</t>
  </si>
  <si>
    <t>重复删除</t>
  </si>
  <si>
    <t>无公害食品  香菇生产技术规程</t>
  </si>
  <si>
    <t>DB14/T 555—2010</t>
  </si>
  <si>
    <t>DB14/T 555</t>
  </si>
  <si>
    <t>无公害食品 双孢蘑菇生产技术规程</t>
  </si>
  <si>
    <t>DB14/T 556—2010</t>
  </si>
  <si>
    <t>DB14/T 556</t>
  </si>
  <si>
    <t>车用甲醇汽油变性醇</t>
  </si>
  <si>
    <t>DB14/T 177—2015</t>
  </si>
  <si>
    <t>DB14/T 177</t>
  </si>
  <si>
    <t>无公害食品水果型甜玉米生产技术规程</t>
  </si>
  <si>
    <t>DB14/T 574—2010</t>
  </si>
  <si>
    <t>DB14/T 574</t>
  </si>
  <si>
    <t>无公害食品  燕麦生产技术规程</t>
  </si>
  <si>
    <t>DB14/T 577—2010</t>
  </si>
  <si>
    <t>DB14/T 577</t>
  </si>
  <si>
    <t>已被替代？</t>
  </si>
  <si>
    <t>不同主管部门报回不同意见</t>
  </si>
  <si>
    <t>无公害马铃薯生产技术规程</t>
  </si>
  <si>
    <t>DB14/T 596—2011</t>
  </si>
  <si>
    <t>DB14/T 596</t>
  </si>
  <si>
    <t>无公害甘薯生产技术规程</t>
  </si>
  <si>
    <t>DB14/T 597—2011</t>
  </si>
  <si>
    <t>DB14/T 597</t>
  </si>
  <si>
    <t>无公害番茄设施生产技术规程</t>
  </si>
  <si>
    <t>DB14/T 605—2011</t>
  </si>
  <si>
    <t>DB14/T 605</t>
  </si>
  <si>
    <t>无公害番茄露地生产技术规程</t>
  </si>
  <si>
    <t>DB14/T 606—2011</t>
  </si>
  <si>
    <t>DB14/T 606</t>
  </si>
  <si>
    <t>无公害青椒设施生产技术规程</t>
  </si>
  <si>
    <t>DB14/T 607—2011</t>
  </si>
  <si>
    <t>DB14/T 607</t>
  </si>
  <si>
    <t>无公害青椒露地生产技术规程</t>
  </si>
  <si>
    <t>DB14/T 608—2011</t>
  </si>
  <si>
    <t>DB14/T 608</t>
  </si>
  <si>
    <t>无公害黄瓜设施生产技术规程</t>
  </si>
  <si>
    <t>DB14/T 609—2011</t>
  </si>
  <si>
    <t>DB14/T 609</t>
  </si>
  <si>
    <t>无公害黄瓜露地生产技术规程</t>
  </si>
  <si>
    <t>DB14/T 610—2011</t>
  </si>
  <si>
    <t>DB14/T 610</t>
  </si>
  <si>
    <t>无公害甘蓝露地生产技术规程</t>
  </si>
  <si>
    <t>DB14/T 611—2011</t>
  </si>
  <si>
    <t>DB14/T 611</t>
  </si>
  <si>
    <t>无公害平菇生产技术规程</t>
  </si>
  <si>
    <t>DB14/T 612—2011</t>
  </si>
  <si>
    <t>DB14/T 612</t>
  </si>
  <si>
    <t>无公害金针菇袋式生产技术规程</t>
  </si>
  <si>
    <t>DB14/T 613—2011</t>
  </si>
  <si>
    <t>DB14/T 613</t>
  </si>
  <si>
    <t>高炉焦炭</t>
  </si>
  <si>
    <t>DB14/T 621—2011</t>
  </si>
  <si>
    <t>DB14/T 621</t>
  </si>
  <si>
    <t>平定砂器</t>
  </si>
  <si>
    <t>DB14/T 622—2011</t>
  </si>
  <si>
    <t>DB14/T 622</t>
  </si>
  <si>
    <t>无公害食品  鸡腿菇袋式生产技术规程</t>
  </si>
  <si>
    <t>DB14/T 628—2011</t>
  </si>
  <si>
    <t>DB14/T 628</t>
  </si>
  <si>
    <t>无公害食品  猴头菌生产技术规程</t>
  </si>
  <si>
    <t>DB14/T 629—2011</t>
  </si>
  <si>
    <t>DB14/T 629</t>
  </si>
  <si>
    <t>无公害西瓜生产技术规程</t>
  </si>
  <si>
    <t>DB14/T 632—2011</t>
  </si>
  <si>
    <t>DB14/T 632</t>
  </si>
  <si>
    <t>无公害肉牛育肥生产技术规程</t>
  </si>
  <si>
    <t>DB14/T 633—2011</t>
  </si>
  <si>
    <t>DB14/T 633</t>
  </si>
  <si>
    <t>无公害西葫芦露地生产技术规程</t>
  </si>
  <si>
    <t>DB14/T 635—2011</t>
  </si>
  <si>
    <t>DB14/T 635</t>
  </si>
  <si>
    <t>无公害西葫芦设施生产技术规程</t>
  </si>
  <si>
    <t>DB14/T 636—2011</t>
  </si>
  <si>
    <t>DB14/T 636</t>
  </si>
  <si>
    <t>无公害大白菜露地生产技术规程</t>
  </si>
  <si>
    <t>DB14/T 637—2011</t>
  </si>
  <si>
    <t>DB14/T 637</t>
  </si>
  <si>
    <t>无公害芹菜露地生产技术规程</t>
  </si>
  <si>
    <t>DB14/T 681—2012</t>
  </si>
  <si>
    <t>DB14/T 681</t>
  </si>
  <si>
    <t>无公害茄子露地生产技术规程</t>
  </si>
  <si>
    <t>DB14/T 682—2012</t>
  </si>
  <si>
    <t>DB14/T 682</t>
  </si>
  <si>
    <t>无公害茄子设施生产技术规程</t>
  </si>
  <si>
    <t>DB14/T 683—2012</t>
  </si>
  <si>
    <t>DB14/T 683</t>
  </si>
  <si>
    <t>无公害草菇生产技术规程</t>
  </si>
  <si>
    <t>DB14/T 684—2012</t>
  </si>
  <si>
    <t>DB14/T 684</t>
  </si>
  <si>
    <t>无公害滑菇袋式生产技术规程</t>
  </si>
  <si>
    <t>DB14/T 685—2012</t>
  </si>
  <si>
    <t>DB14/T 685</t>
  </si>
  <si>
    <t>无公害萝卜生产技术规程</t>
  </si>
  <si>
    <t>DB14/T 690—2012</t>
  </si>
  <si>
    <t>DB14/T 690</t>
  </si>
  <si>
    <t>火箭式干粉灭火器</t>
  </si>
  <si>
    <t>DB14/T 696—2012</t>
  </si>
  <si>
    <t>DB14/T 696</t>
  </si>
  <si>
    <t>苯并（@）比在线检测仪</t>
  </si>
  <si>
    <t>DB14/T 701—2012</t>
  </si>
  <si>
    <t>DB14/T 701</t>
  </si>
  <si>
    <t>煤基柴油组分油</t>
  </si>
  <si>
    <t>DB14/T 725—2012</t>
  </si>
  <si>
    <t>DB14/T 725</t>
  </si>
  <si>
    <t>无公害苹果生产技术规程</t>
  </si>
  <si>
    <t>DB14/T 748—2013</t>
  </si>
  <si>
    <t>DB14/T 748</t>
  </si>
  <si>
    <t>有异议</t>
  </si>
  <si>
    <t>低磷铸造焦炭</t>
  </si>
  <si>
    <t>DB14/T 754—2013</t>
  </si>
  <si>
    <t>DB14/T 754</t>
  </si>
  <si>
    <t>无公害玉米生产技术规程</t>
  </si>
  <si>
    <t>DB14/T 758—2013</t>
  </si>
  <si>
    <t>DB14/T 758</t>
  </si>
  <si>
    <t>无公害大蒜生产技术规程</t>
  </si>
  <si>
    <t>DB14/T 762—2013</t>
  </si>
  <si>
    <t>DB14/T 762</t>
  </si>
  <si>
    <t>无公害韭菜生产技术规程</t>
  </si>
  <si>
    <t>DB14/T 763—2013</t>
  </si>
  <si>
    <t>DB14/T 763</t>
  </si>
  <si>
    <t>无公害洋葱生产技术规程</t>
  </si>
  <si>
    <t>DB14/T 764—2013</t>
  </si>
  <si>
    <t>DB14/T 764</t>
  </si>
  <si>
    <t>无公害大葱生产技术规程</t>
  </si>
  <si>
    <t>DB14/T 765—2013</t>
  </si>
  <si>
    <t>DB14/T 765</t>
  </si>
  <si>
    <t>无公害鲍鱼菇生产技术规程</t>
  </si>
  <si>
    <t>DB14/T 766—2013</t>
  </si>
  <si>
    <t>DB14/T 766</t>
  </si>
  <si>
    <t>无公害真姬菇袋式生产技术规程</t>
  </si>
  <si>
    <t>DB14/T 767—2013</t>
  </si>
  <si>
    <t>DB14/T 767</t>
  </si>
  <si>
    <t>A级绿色燕麦旱地栽培技术规程</t>
  </si>
  <si>
    <t>DB14/T 775—2013</t>
  </si>
  <si>
    <t>DB14/T 775</t>
  </si>
  <si>
    <t>有机糜子栽培技术规程</t>
  </si>
  <si>
    <t>DB14/T 779—2013</t>
  </si>
  <si>
    <t>DB14/T 779</t>
  </si>
  <si>
    <t>无公害大棚西瓜栽培技术规程</t>
  </si>
  <si>
    <t>DB14/T 823—2013</t>
  </si>
  <si>
    <t>DB14/T 823</t>
  </si>
  <si>
    <t>枣树主要病害防治技术规程</t>
  </si>
  <si>
    <t>DB14/T 826—2013</t>
  </si>
  <si>
    <t>修订</t>
  </si>
  <si>
    <t>DB14/T 826</t>
  </si>
  <si>
    <t>M5、m15车用甲醇汽油</t>
  </si>
  <si>
    <t>DB14/T 92—2013</t>
  </si>
  <si>
    <t>DB14/T 92</t>
  </si>
  <si>
    <t>车用甲醇汽油组分油</t>
  </si>
  <si>
    <t>DB14/T 178—2013</t>
  </si>
  <si>
    <t>DB14/T 178</t>
  </si>
  <si>
    <t>M30车用甲醇汽油</t>
  </si>
  <si>
    <t>DB14/T 614—2013</t>
  </si>
  <si>
    <t>DB14/T 614</t>
  </si>
  <si>
    <t>服务性公用纺织产品安全技术规范</t>
  </si>
  <si>
    <t>DB14/T 170—2014</t>
  </si>
  <si>
    <t>DB14/T 170</t>
  </si>
  <si>
    <t>保留</t>
  </si>
  <si>
    <t>荞麦皮枕芯、垫芯类产品</t>
  </si>
  <si>
    <t>DB14/T 169—2014</t>
  </si>
  <si>
    <t>DB14/T 169</t>
  </si>
  <si>
    <t>常用动物毛皮的鉴别方法</t>
  </si>
  <si>
    <t>DB14/T 843—2014</t>
  </si>
  <si>
    <t>DB14/T 843</t>
  </si>
  <si>
    <t>泡沫陶瓷板</t>
  </si>
  <si>
    <t>DB14/T 863—2014</t>
  </si>
  <si>
    <t>DB14/T 863</t>
  </si>
  <si>
    <t>绿色食品 马铃薯生产技术规程</t>
  </si>
  <si>
    <t>DB14/T 891—2014</t>
  </si>
  <si>
    <t>DB14/T 891</t>
  </si>
  <si>
    <t>主管单位提出修订</t>
  </si>
  <si>
    <t>肉牛复合预混合饲料</t>
  </si>
  <si>
    <t>DB14/T 899—2014</t>
  </si>
  <si>
    <t>DB14/T 899</t>
  </si>
  <si>
    <t>绿色食品 谷子生产技术规程</t>
  </si>
  <si>
    <t>DB14/T 905—2014</t>
  </si>
  <si>
    <t>DB14/T 905</t>
  </si>
  <si>
    <t>苹果主要病虫害绿色防控技术规程</t>
  </si>
  <si>
    <t>DB14/T 906—2014</t>
  </si>
  <si>
    <t>DB14/T 906</t>
  </si>
  <si>
    <t>主管单位提出继续有效</t>
  </si>
  <si>
    <t>无公害绿芦笋生产技术规程</t>
  </si>
  <si>
    <t>DB14/T 940—2014</t>
  </si>
  <si>
    <t>DB14/T 940</t>
  </si>
  <si>
    <t>玉米青贮饲料</t>
  </si>
  <si>
    <t>DB14/T 953—2014</t>
  </si>
  <si>
    <t>DB14/T 953</t>
  </si>
  <si>
    <t>自走式青贮取料机</t>
  </si>
  <si>
    <t>DB14/T 960—2014</t>
  </si>
  <si>
    <t>DB14/T 960</t>
  </si>
  <si>
    <t>遥控果园管理机</t>
  </si>
  <si>
    <t>DB14/T 961—2014</t>
  </si>
  <si>
    <t>DB14/T 961</t>
  </si>
  <si>
    <t>勾臂式农村垃圾清运机</t>
  </si>
  <si>
    <t>DB14/T 962—2014</t>
  </si>
  <si>
    <t>DB14/T 962</t>
  </si>
  <si>
    <t>悬挂式秸秆根茬收获机</t>
  </si>
  <si>
    <t>DB14/T 964—2014</t>
  </si>
  <si>
    <t>DB14/T 964</t>
  </si>
  <si>
    <t>连续累计自动衡器（电子皮带秤）称重显示器</t>
  </si>
  <si>
    <t>DB14/T 1001—2014</t>
  </si>
  <si>
    <t>DB14/T 1001</t>
  </si>
  <si>
    <t>铸造用高纯生铁</t>
  </si>
  <si>
    <t>DB14/T 1002—2014</t>
  </si>
  <si>
    <t>DB14/T 1002</t>
  </si>
  <si>
    <t>学生公寓床上用品</t>
  </si>
  <si>
    <t>DB14/T 1026—2014</t>
  </si>
  <si>
    <t>DB14/T 1026</t>
  </si>
  <si>
    <t>无公害谷子生产技术规程</t>
  </si>
  <si>
    <t>DB14/T 530—2015</t>
  </si>
  <si>
    <t>DB14/T 530</t>
  </si>
  <si>
    <t>无公害大豆生产技术规程</t>
  </si>
  <si>
    <t>DB14/T 531—2015</t>
  </si>
  <si>
    <t>DB14/T 531</t>
  </si>
  <si>
    <t>无公害绿豆生产技术规程</t>
  </si>
  <si>
    <t>DB14/T 532—2015</t>
  </si>
  <si>
    <t>DB14/T 532</t>
  </si>
  <si>
    <t>无公害芸豆生产技术规程</t>
  </si>
  <si>
    <t>DB14/T 533—2015</t>
  </si>
  <si>
    <t>DB14/T 533</t>
  </si>
  <si>
    <t>无公害豌豆生产技术规程</t>
  </si>
  <si>
    <t>DB14/T 534—2015</t>
  </si>
  <si>
    <t>DB14/T 534</t>
  </si>
  <si>
    <t>无公害高粱生产技术规程</t>
  </si>
  <si>
    <t>DB14/T 535—2015</t>
  </si>
  <si>
    <t>DB14/T 535</t>
  </si>
  <si>
    <t>无公害豇豆生产技术规程</t>
  </si>
  <si>
    <t>DB14/T 536—2015</t>
  </si>
  <si>
    <t>DB14/T 536</t>
  </si>
  <si>
    <t>无公害红小豆生产技术规程</t>
  </si>
  <si>
    <t>DB14/T 537—2015</t>
  </si>
  <si>
    <t>DB14/T 537</t>
  </si>
  <si>
    <t>无公害黍生产技术规程</t>
  </si>
  <si>
    <t>DB14/T 538—2015</t>
  </si>
  <si>
    <t>DB14/T 538</t>
  </si>
  <si>
    <t>无公害沁州黄谷子生产技术规程</t>
  </si>
  <si>
    <t>DB14/T 539—2015</t>
  </si>
  <si>
    <t>DB14/T 539</t>
  </si>
  <si>
    <t>无公害苦荞生产技术规程</t>
  </si>
  <si>
    <t>DB14/T 575—2015</t>
  </si>
  <si>
    <t>DB14/T 575</t>
  </si>
  <si>
    <t>无公害蚕豆生产技术规程</t>
  </si>
  <si>
    <t>DB14/T 576—2015</t>
  </si>
  <si>
    <t>DB14/T 576</t>
  </si>
  <si>
    <t>无公害花生生产技术规程</t>
  </si>
  <si>
    <t>DB14/T 578—2015</t>
  </si>
  <si>
    <t>DB14/T 578</t>
  </si>
  <si>
    <t>焦粉冷压制型焦</t>
  </si>
  <si>
    <t>DB14/T 1037—2015</t>
  </si>
  <si>
    <t>DB14/T 1037</t>
  </si>
  <si>
    <t>民用洁净固硫型煤</t>
  </si>
  <si>
    <t>DB14/T 1038—2015</t>
  </si>
  <si>
    <t>DB14/T 1038</t>
  </si>
  <si>
    <t>车用M85、M100甲醇燃料加注机</t>
  </si>
  <si>
    <t>DB14/T 1042—2015</t>
  </si>
  <si>
    <t>DB14/T 1042</t>
  </si>
  <si>
    <t>额定电压450/750V耐候型聚氯乙烯绝缘架空电线</t>
  </si>
  <si>
    <t>DB14/T 1044—2015</t>
  </si>
  <si>
    <t>DB14/T 1044</t>
  </si>
  <si>
    <t>无公害设施生菜生产技术规程</t>
  </si>
  <si>
    <t>DB14/T 1075—2015</t>
  </si>
  <si>
    <t>DB14/T 1075</t>
  </si>
  <si>
    <t>无公害露地菠菜生产技术规程</t>
  </si>
  <si>
    <t>DB14/T 1076—2015</t>
  </si>
  <si>
    <t>DB14/T 1076</t>
  </si>
  <si>
    <t>无公害胡萝卜生产技术规程</t>
  </si>
  <si>
    <t>DB14/T 1077—2015</t>
  </si>
  <si>
    <t>DB14/T 1077</t>
  </si>
  <si>
    <t>无公害南瓜生产技术规程</t>
  </si>
  <si>
    <t>DB14/T 1078—2015</t>
  </si>
  <si>
    <t>DB14/T 1078</t>
  </si>
  <si>
    <t>绿色食品 韭菜生产技术规程</t>
  </si>
  <si>
    <t>DB14/T 1080—2015</t>
  </si>
  <si>
    <t>DB14/T 1080</t>
  </si>
  <si>
    <t>连翘无公害生产技术规程</t>
  </si>
  <si>
    <t>DB14/T 1084—2015</t>
  </si>
  <si>
    <t>DB14/T 1084</t>
  </si>
  <si>
    <t>黄芩无公害生产技术规程</t>
  </si>
  <si>
    <t>DB14/T 1085—2015</t>
  </si>
  <si>
    <t>DB14/T 1085</t>
  </si>
  <si>
    <t>无公害黑木耳生产技术规程</t>
  </si>
  <si>
    <t>DB14/T 1086—2015</t>
  </si>
  <si>
    <t>DB14/T 1086</t>
  </si>
  <si>
    <t>无公害金顶侧耳生产技术规程</t>
  </si>
  <si>
    <t>DB14/T 1087—2015</t>
  </si>
  <si>
    <t>DB14/T 1087</t>
  </si>
  <si>
    <t>桃树病虫害绿色防控技术规程</t>
  </si>
  <si>
    <t>DB14/T 1093—2015</t>
  </si>
  <si>
    <t>DB14/T 1093</t>
  </si>
  <si>
    <t>鲜食玉米田玉米螟绿色防控技术规程</t>
  </si>
  <si>
    <t>DB14/T 1095—2015</t>
  </si>
  <si>
    <t>DB14/T 1095</t>
  </si>
  <si>
    <t>梨树蜜蜂授粉与病虫绿色防控集成应用技术规程</t>
  </si>
  <si>
    <t>DB14/T 1096—2015</t>
  </si>
  <si>
    <t>DB14/T 1096</t>
  </si>
  <si>
    <t>无公害露地菜豆生产技术规程</t>
  </si>
  <si>
    <t>DB14/T 1097—2015</t>
  </si>
  <si>
    <t>DB14/T 1097</t>
  </si>
  <si>
    <t>护理服装</t>
  </si>
  <si>
    <t>DB14/T 1110—2016</t>
  </si>
  <si>
    <t>DB14/T 1110</t>
  </si>
  <si>
    <t>道路用改性煤沥青</t>
  </si>
  <si>
    <t>DB14/T 1173—2016</t>
  </si>
  <si>
    <t>DB14/T 1173</t>
  </si>
  <si>
    <t>车用醚基变性醇</t>
  </si>
  <si>
    <t>DB14/T 1045—2016</t>
  </si>
  <si>
    <t>DB14/T 1045</t>
  </si>
  <si>
    <t>DM30车用醇醚汽油</t>
  </si>
  <si>
    <t>DB14/T 1046—2016</t>
  </si>
  <si>
    <t>DB14/T 1046</t>
  </si>
  <si>
    <t>保护地草莓病虫害绿色防控技术规程</t>
  </si>
  <si>
    <t>DB14/T 1214—2016</t>
  </si>
  <si>
    <t>DB14/T 1214</t>
  </si>
  <si>
    <t>无公害芫荽生产技术规程</t>
  </si>
  <si>
    <t>DB14/T 1218—2016</t>
  </si>
  <si>
    <t>DB14/T 1218</t>
  </si>
  <si>
    <t>无公害设施油菜生产技术规程</t>
  </si>
  <si>
    <t>DB14/T 1219—2016</t>
  </si>
  <si>
    <t>DB14/T 1219</t>
  </si>
  <si>
    <t>无公害长山药生产技术规程</t>
  </si>
  <si>
    <t>DB14/T 1220—2016</t>
  </si>
  <si>
    <t>DB14/T 1220</t>
  </si>
  <si>
    <t>保护地甜瓜病虫害绿色防控技术规程</t>
  </si>
  <si>
    <t>DB14/T 1223—2016</t>
  </si>
  <si>
    <t>DB14/T 1223</t>
  </si>
  <si>
    <t>大樱桃病虫害绿色防控技术规程</t>
  </si>
  <si>
    <t>DB14/T 1224—2016</t>
  </si>
  <si>
    <t>DB14/T 1224</t>
  </si>
  <si>
    <t>枣树绿盲蝽蟓绿色防控技术规程</t>
  </si>
  <si>
    <t>DB14/T 1225—2016</t>
  </si>
  <si>
    <t>DB14/T 1225</t>
  </si>
  <si>
    <t>无公害冬枣生产技术规程</t>
  </si>
  <si>
    <t>DB14/T 1228—2016</t>
  </si>
  <si>
    <t>DB14/T 1228</t>
  </si>
  <si>
    <t>金耳袋式无公害生产技术规程</t>
  </si>
  <si>
    <t>DB14/T 1230—2016</t>
  </si>
  <si>
    <t>DB14/T 1230</t>
  </si>
  <si>
    <t>洛巴伊口蘑袋式畦栽无公害生产技术规程</t>
  </si>
  <si>
    <t>DB14/T 1231—2016</t>
  </si>
  <si>
    <t>DB14/T 1231</t>
  </si>
  <si>
    <t>柴胡无公害生产技术规程</t>
  </si>
  <si>
    <t>DB14/T 1232—2016</t>
  </si>
  <si>
    <t>DB14/T 1232</t>
  </si>
  <si>
    <t>党参无公害生产技术规程</t>
  </si>
  <si>
    <t>DB14/T 1233—2016</t>
  </si>
  <si>
    <t>DB14/T 1233</t>
  </si>
  <si>
    <t>黑果枸杞无公害生产技术规程</t>
  </si>
  <si>
    <t>DB14/T 1234—2016</t>
  </si>
  <si>
    <t>DB14/T 1234</t>
  </si>
  <si>
    <t>绿色食品 菜豆生产技术规程</t>
  </si>
  <si>
    <t>DB14/T 1235—2016</t>
  </si>
  <si>
    <t>DB14/T 1235</t>
  </si>
  <si>
    <t>绿色食品 番茄生产技术规程</t>
  </si>
  <si>
    <t>DB14/T 1236—2016</t>
  </si>
  <si>
    <t>DB14/T 1236</t>
  </si>
  <si>
    <t>绿色食品 西葫芦生产技术规程</t>
  </si>
  <si>
    <t>DB14/T 1237—2016</t>
  </si>
  <si>
    <t>DB14/T 1237</t>
  </si>
  <si>
    <t>无公害甜瓜日光温室生产技术规程</t>
  </si>
  <si>
    <t>DB14/T 1238—2016</t>
  </si>
  <si>
    <t>DB14/T 1238</t>
  </si>
  <si>
    <t>无公害鲜食葡萄生产技术规程</t>
  </si>
  <si>
    <t>DB14/T 1239—2016</t>
  </si>
  <si>
    <t>DB14/T 1239</t>
  </si>
  <si>
    <t>富碳环境日光温室甜瓜绿色生产技术规程</t>
  </si>
  <si>
    <t>DB14/T 1285—2016</t>
  </si>
  <si>
    <t>DB14/T 1285</t>
  </si>
  <si>
    <t>无公害莲藕生产技术规程</t>
  </si>
  <si>
    <t>DB14/T 1292—2016</t>
  </si>
  <si>
    <t>DB14/T 1292</t>
  </si>
  <si>
    <t>绿色荞麦生产技术规程</t>
  </si>
  <si>
    <t>DB14/T 1309—2016</t>
  </si>
  <si>
    <t>DB14/T 1309</t>
  </si>
  <si>
    <t>利用畜禽废弃物生产有机肥技术规程</t>
  </si>
  <si>
    <t>DB14/T 1356—2017</t>
  </si>
  <si>
    <t>DB14/T 1356</t>
  </si>
  <si>
    <t>旱地小麦生物有机肥使用技术规程</t>
  </si>
  <si>
    <t>DB14/T 1399—2017</t>
  </si>
  <si>
    <t>DB14/T 1399</t>
  </si>
  <si>
    <t>无公害龙眼葡萄生产技术规程</t>
  </si>
  <si>
    <t>DB14/T 1410—2017</t>
  </si>
  <si>
    <t>DB14/T 1410</t>
  </si>
  <si>
    <t>焦炭中各种形态硫的测定方法</t>
  </si>
  <si>
    <t>DB14/T 1428—2017</t>
  </si>
  <si>
    <t>DB14/T 1428</t>
  </si>
  <si>
    <t>国家煤及煤化工产品质量监督检验中心、山西亚鑫能源集团有限公司，山西潞宝
集团焦化有限公司、中国科学院山西煤炭化学研究所。</t>
  </si>
  <si>
    <t>玻璃冰桶</t>
  </si>
  <si>
    <t>DB14/T 1446—2017</t>
  </si>
  <si>
    <t>DB14/T 1446</t>
  </si>
  <si>
    <t>国家玻璃器皿产品质量监督检验中心、祁县玻璃器皿产业发展中心、山西大华
玻璃实业有限公司。</t>
  </si>
  <si>
    <t>玻璃蛋糕罩</t>
  </si>
  <si>
    <t>DB14/T 1447—2017</t>
  </si>
  <si>
    <t>DB14/T 1447</t>
  </si>
  <si>
    <t>国家玻璃器皿产品质量监督检验中心、祁县玻璃器皿产业发展中心、山西大华玻
璃实业有限公司。</t>
  </si>
  <si>
    <t>玻璃方缸</t>
  </si>
  <si>
    <t>DB14/T 1448—2017</t>
  </si>
  <si>
    <t>DB14/T 1448</t>
  </si>
  <si>
    <t>国家玻璃器皿产品质量监督检验中心、晋中市质量技术监督检验测试所、祁县玻
璃器皿产业发展中心、山西大华玻璃实业有限公司。</t>
  </si>
  <si>
    <t>玻璃分酒器</t>
  </si>
  <si>
    <t>DB14/T 1449—2017</t>
  </si>
  <si>
    <t>DB14/T 1449</t>
  </si>
  <si>
    <t>玻璃果汁罐</t>
  </si>
  <si>
    <t>DB14/T 1450—2017</t>
  </si>
  <si>
    <t>DB14/T 1450</t>
  </si>
  <si>
    <t>玻璃蜡烛台</t>
  </si>
  <si>
    <t>DB14/T 1451—2017</t>
  </si>
  <si>
    <t>DB14/T 1451</t>
  </si>
  <si>
    <t>玻璃盘、碟、盏</t>
  </si>
  <si>
    <t>DB14/T 1452—2017</t>
  </si>
  <si>
    <t>DB14/T 1452</t>
  </si>
  <si>
    <t>玻璃色拉碗</t>
  </si>
  <si>
    <t>DB14/T 1453—2017</t>
  </si>
  <si>
    <t>DB14/T 1453</t>
  </si>
  <si>
    <t>玻璃沙滩杯</t>
  </si>
  <si>
    <t>DB14/T 1454—2017</t>
  </si>
  <si>
    <t>DB14/T 1454</t>
  </si>
  <si>
    <t>玻璃醒酒器</t>
  </si>
  <si>
    <t>DB14/T 1455—2017</t>
  </si>
  <si>
    <t>DB14/T 1455</t>
  </si>
  <si>
    <t>玻璃烟缸</t>
  </si>
  <si>
    <t>DB14/T 1456—2017</t>
  </si>
  <si>
    <t>DB14/T 1456</t>
  </si>
  <si>
    <t>带柄玻璃杯</t>
  </si>
  <si>
    <t>DB14/T 1457—2017</t>
  </si>
  <si>
    <t>DB14/T 1457</t>
  </si>
  <si>
    <t>机制玻璃高脚杯</t>
  </si>
  <si>
    <t>DB14/T 1458—2017</t>
  </si>
  <si>
    <t>DB14/T 1458</t>
  </si>
  <si>
    <t>玻璃调味品瓶</t>
  </si>
  <si>
    <t>DB14/T 1459—2017</t>
  </si>
  <si>
    <t>DB14/T 1459</t>
  </si>
  <si>
    <t>食品用塑料包装桶（壶）</t>
  </si>
  <si>
    <t>DB14/T 1461—2017</t>
  </si>
  <si>
    <t>DB14/T 1461</t>
  </si>
  <si>
    <t>见面</t>
  </si>
  <si>
    <t>山西省工业产品生产许可证审查中心、山西紫林醋业股份有限公司、山西省产品 质量监督检验研究院</t>
  </si>
  <si>
    <t>绿色鸡蛋生产技术规程</t>
  </si>
  <si>
    <t>DB14/T 1472—2017</t>
  </si>
  <si>
    <t>DB14/T 1472</t>
  </si>
  <si>
    <t>绿色食品 白羽鸡肉生产技术规程</t>
  </si>
  <si>
    <t>DB14/T 1474—2017</t>
  </si>
  <si>
    <t>DB14/T 1474</t>
  </si>
  <si>
    <t>绿色生鲜牛乳生产技术规程</t>
  </si>
  <si>
    <t>DB14/T 1475—2017</t>
  </si>
  <si>
    <t>DB14/T 1475</t>
  </si>
  <si>
    <t>绿色食品 花椰菜露地生产技术规程</t>
  </si>
  <si>
    <t>DB14/T 1478—2017</t>
  </si>
  <si>
    <t>DB14/T 1478</t>
  </si>
  <si>
    <t>绿色食品根用芥菜生产技术规程</t>
  </si>
  <si>
    <t>DB14/T 1479—2017</t>
  </si>
  <si>
    <t>DB14/T 1479</t>
  </si>
  <si>
    <t>无公害黑脉羊肚菌生产技术规程</t>
  </si>
  <si>
    <t>DB14/T 1482—2017</t>
  </si>
  <si>
    <t>DB14/T 1482</t>
  </si>
  <si>
    <t>款冬花无公害生产技术规程</t>
  </si>
  <si>
    <t>DB14/T 1483—2017</t>
  </si>
  <si>
    <t>DB14/T 1483</t>
  </si>
  <si>
    <t>紫孢侧耳代料栽培无公害生产技术规程</t>
  </si>
  <si>
    <t>DB14/T 1484—2017</t>
  </si>
  <si>
    <t>DB14/T 1484</t>
  </si>
  <si>
    <t>农业厅-农大生命科学院</t>
  </si>
  <si>
    <t>绿色食品 大豆生产技术规程</t>
  </si>
  <si>
    <t>DB14/T 1485—2017</t>
  </si>
  <si>
    <t>DB14/T 1485</t>
  </si>
  <si>
    <t>绿色食品 黄花菜生产技术规程</t>
  </si>
  <si>
    <t>DB14/T 1486—2017</t>
  </si>
  <si>
    <t>DB14/T 1486</t>
  </si>
  <si>
    <t>绿色食品 芸豆生产技术规程</t>
  </si>
  <si>
    <t>DB14/T 1487—2017</t>
  </si>
  <si>
    <t>DB14/T 1487</t>
  </si>
  <si>
    <t>柴胡主要病虫害绿色防控技术规程</t>
  </si>
  <si>
    <t>DB14/T 1494—2017</t>
  </si>
  <si>
    <t>DB14/T 1494</t>
  </si>
  <si>
    <t>蒙古黄芪病虫害绿色防控技术规程</t>
  </si>
  <si>
    <t>DB14/T 1496—2017</t>
  </si>
  <si>
    <t>DB14/T 1496</t>
  </si>
  <si>
    <t>有机甜荞麦栽培技术规程</t>
  </si>
  <si>
    <t>DB14/T 1504—2017</t>
  </si>
  <si>
    <t>DB14/T 1504</t>
  </si>
  <si>
    <t>无公害食品白灵菇生产技术规程</t>
  </si>
  <si>
    <t>DB14/T 554—2017</t>
  </si>
  <si>
    <t>无公害双孢蘑菇生产技术规程</t>
  </si>
  <si>
    <t>DB14/T 556—2017</t>
  </si>
  <si>
    <t>无公害农产品 裸燕麦生产技术规程</t>
  </si>
  <si>
    <t>DB14/T 577—2017</t>
  </si>
  <si>
    <t>无公害农产品 马铃薯生产技术规程</t>
  </si>
  <si>
    <t>DB14/T 596—2017</t>
  </si>
  <si>
    <t>无公害农产品 甘薯生产技术规程</t>
  </si>
  <si>
    <t>DB14/T 597—2017</t>
  </si>
  <si>
    <t>DB14/T 605—2017</t>
  </si>
  <si>
    <t>DB14/T 606—2017</t>
  </si>
  <si>
    <t>DB14/T 607—2017</t>
  </si>
  <si>
    <t>DB14/T 608—2017</t>
  </si>
  <si>
    <t>DB14/T 609—2017</t>
  </si>
  <si>
    <t>DB14/T 610—2017</t>
  </si>
  <si>
    <t>DB14/T 613—2017</t>
  </si>
  <si>
    <t>无公害食品猴头菌生产技术规程</t>
  </si>
  <si>
    <t>DB14/T 629—2017</t>
  </si>
  <si>
    <t>DB14/T 635—2017</t>
  </si>
  <si>
    <t>DB14/T 636—2017</t>
  </si>
  <si>
    <t>DB14/T 682—2017</t>
  </si>
  <si>
    <t>DB14/T 683—2017</t>
  </si>
  <si>
    <t>DB14/T 684—2017</t>
  </si>
  <si>
    <t>DB14/T 685—2017</t>
  </si>
  <si>
    <t>DB14/T 690—2017</t>
  </si>
  <si>
    <t>DB14/T 762—2017</t>
  </si>
  <si>
    <t>DB14/T 763—2017</t>
  </si>
  <si>
    <t>DB14/T 765—2017</t>
  </si>
  <si>
    <t>绿色谷子生产技术规程</t>
  </si>
  <si>
    <t>DB14/T 905—2017</t>
  </si>
  <si>
    <t>煤基合成汽油</t>
  </si>
  <si>
    <t>DB14/T 841—2017</t>
  </si>
  <si>
    <t>DB14/T 841</t>
  </si>
  <si>
    <t>山西晋城无烟煤矿业集团有限责任公司天溪煤制油分公司</t>
  </si>
  <si>
    <t>塑料大棚甜瓜高效固碳绿色生产技术规程</t>
  </si>
  <si>
    <t>DB14/T 1561—2018</t>
  </si>
  <si>
    <t>DB14/T 1561</t>
  </si>
  <si>
    <t>绿色蜜本南瓜生产技术规程</t>
  </si>
  <si>
    <t>DB14/T 1625—2018</t>
  </si>
  <si>
    <t>DB14/T 1625</t>
  </si>
  <si>
    <t>设施黄瓜病虫害绿色防控技术规程</t>
  </si>
  <si>
    <t>DB14/T 1641—2018</t>
  </si>
  <si>
    <t>DB14/T 1641</t>
  </si>
  <si>
    <t>设施番茄病虫害绿色防控技术规程</t>
  </si>
  <si>
    <t>DB14/T 1642—2018</t>
  </si>
  <si>
    <t>DB14/T 1642</t>
  </si>
  <si>
    <t>纳底布鞋鞋底耐磨性能试验方法</t>
  </si>
  <si>
    <t>DB14/T 1431—2018</t>
  </si>
  <si>
    <t>DB14/T 1431</t>
  </si>
  <si>
    <t xml:space="preserve">山西省纤维检验局
</t>
  </si>
  <si>
    <t>普通白大褂</t>
  </si>
  <si>
    <t>DB14/T 1654—2018</t>
  </si>
  <si>
    <t>DB14/T 1654</t>
  </si>
  <si>
    <t>婴幼儿尿布</t>
  </si>
  <si>
    <t>DB14/T 1655—2018</t>
  </si>
  <si>
    <t>DB14/T 1655</t>
  </si>
  <si>
    <t>DB14/T 1026—2018</t>
  </si>
  <si>
    <t xml:space="preserve">
山西省纤维检验局、山西省高校后勤服务中心、际华三五三四制衣有限公司、长治潞锦工贸有限公司、山西雅枫被装有限公司、山西景柏服饰有限公司。
</t>
  </si>
  <si>
    <t>大白菜主要病虫害绿色防控技术规程</t>
  </si>
  <si>
    <t>DB14/T 1777—2019</t>
  </si>
  <si>
    <t>DB14/T 1777</t>
  </si>
  <si>
    <t>大葱主要病虫害绿色防控技术规程</t>
  </si>
  <si>
    <t>DB14/T 1778—2019</t>
  </si>
  <si>
    <t>DB14/T 1778</t>
  </si>
  <si>
    <t>山楂主要病虫绿色防控技术规程</t>
  </si>
  <si>
    <t>DB14/T 1779—2019</t>
  </si>
  <si>
    <t>DB14/T 1779</t>
  </si>
  <si>
    <t>棕色田鼠绿色防控技术规程</t>
  </si>
  <si>
    <t>DB14/T 1781—2019</t>
  </si>
  <si>
    <t>DB14/T 1781</t>
  </si>
  <si>
    <t>无公害冬瓜生产技术规程</t>
  </si>
  <si>
    <t>DB14/T 1782—2019</t>
  </si>
  <si>
    <t>DB14/T 1782</t>
  </si>
  <si>
    <t>日光温室无公害苦瓜生产技术规程</t>
  </si>
  <si>
    <t>DB14/T 1783—2019</t>
  </si>
  <si>
    <t>DB14/T 1783</t>
  </si>
  <si>
    <t>壶瓶枣绿色生产技术规程</t>
  </si>
  <si>
    <t>DB14/T 1784—2019</t>
  </si>
  <si>
    <t>DB14/T 1784</t>
  </si>
  <si>
    <t>无公害冬枣设施生产技术规程</t>
  </si>
  <si>
    <t>DB14/T 1785—2019</t>
  </si>
  <si>
    <t>DB14/T 1785</t>
  </si>
  <si>
    <t>绿色食品 鲜食杏生产技术规程</t>
  </si>
  <si>
    <t>DB14/T 1786—2019</t>
  </si>
  <si>
    <t>DB14/T 1786</t>
  </si>
  <si>
    <t>省农业农村厅农产品质量安全中心</t>
  </si>
  <si>
    <t>绿色食品 鲜食糯玉米生产技术规程</t>
  </si>
  <si>
    <t>DB14/T 1787—2019</t>
  </si>
  <si>
    <t>DB14/T 1787</t>
  </si>
  <si>
    <t>地黄无公害种植技术规程</t>
  </si>
  <si>
    <t>DB14/T 1797—2019</t>
  </si>
  <si>
    <t>DB14/T 1797</t>
  </si>
  <si>
    <t>苹果有机肥化肥配合施用技术规程</t>
  </si>
  <si>
    <t>DB14/T 1808—2019</t>
  </si>
  <si>
    <t>DB14/T 1808</t>
  </si>
  <si>
    <t>无公害香菇生产技术规程</t>
  </si>
  <si>
    <t>DB14/T 555—2019</t>
  </si>
  <si>
    <t>无公害甜玉米生产技术规程</t>
  </si>
  <si>
    <t>DB14/T 574—2019</t>
  </si>
  <si>
    <t>省农业农村厅种子站</t>
  </si>
  <si>
    <t>DB14/T 609—2019</t>
  </si>
  <si>
    <t>DB14/T 611—2019</t>
  </si>
  <si>
    <t>DB14/T 612—2019</t>
  </si>
  <si>
    <t>无公害鸡腿菇袋式生产技术规程</t>
  </si>
  <si>
    <t>DB14/T 628—2019</t>
  </si>
  <si>
    <t>DB14/T 637—2019</t>
  </si>
  <si>
    <t>DB14/T 681—2019</t>
  </si>
  <si>
    <t>DB14/T 758—2019</t>
  </si>
  <si>
    <t>DB14/T 764—2019</t>
  </si>
  <si>
    <t>DB14/T 767—2019</t>
  </si>
  <si>
    <t>石膏硅酸盐空心条板</t>
  </si>
  <si>
    <t>DB14/T 96—2002</t>
  </si>
  <si>
    <t>DB14/T 96</t>
  </si>
  <si>
    <t>＼</t>
  </si>
  <si>
    <t>山西老陈醋检验方法</t>
  </si>
  <si>
    <t>DB14/T 85—1999</t>
  </si>
  <si>
    <t>DB14/T 85</t>
  </si>
  <si>
    <t>DB14/T  576</t>
  </si>
  <si>
    <t>DB14/T  575</t>
  </si>
  <si>
    <t>注：如有遗漏，请相关单位一并清理。</t>
  </si>
  <si>
    <t>煤粉工业锅炉大气污染物排放标准</t>
  </si>
  <si>
    <t>DB14/625—2011</t>
  </si>
  <si>
    <t>山西蓝天环保设备有限公司</t>
  </si>
  <si>
    <t>起草单位</t>
  </si>
  <si>
    <t>处理意见</t>
  </si>
  <si>
    <t>转Bt基因抗虫棉栽培技术规程</t>
  </si>
  <si>
    <t>DB14/T 1305—2016</t>
  </si>
  <si>
    <t>山西农业大学</t>
  </si>
  <si>
    <t>富硒荞麦栽培技术规程</t>
  </si>
  <si>
    <t>DB14/T 1501—2017</t>
  </si>
  <si>
    <t>苹果病虫害综合防治技术规程</t>
  </si>
  <si>
    <t>DB14/T 253—91</t>
  </si>
  <si>
    <t>植保所</t>
  </si>
  <si>
    <t>苹果棉蚜检疫及治理规范</t>
  </si>
  <si>
    <t>DB14/T 144—2006</t>
  </si>
  <si>
    <t>山西省植物保护植物检疫总站</t>
  </si>
  <si>
    <t>美洲斑潜蝇综合治理规范</t>
  </si>
  <si>
    <t>DB14/T 435—1997</t>
  </si>
  <si>
    <t>玉米种子纯度等电聚焦电泳鉴定方法</t>
  </si>
  <si>
    <t>DB14/T 122—2005</t>
  </si>
  <si>
    <t>山西省农业种子总站</t>
  </si>
  <si>
    <t>坚果类农产品酸价的测定自动电位滴定法</t>
  </si>
  <si>
    <t>DB14/T 691—2012</t>
  </si>
  <si>
    <t>山西省农产品质量安全检验监测中心</t>
  </si>
  <si>
    <t>坚果类农产品过氧化值的测定自动电位滴定法</t>
  </si>
  <si>
    <t>DB14/T 692—2012</t>
  </si>
  <si>
    <t>土壤中铅、铬的测定 电感耦合等离子体发射光谱法</t>
  </si>
  <si>
    <t>DB14/T 914—2014</t>
  </si>
  <si>
    <t>土壤中铜、锌的测定 电感耦合等离子体发射光谱法</t>
  </si>
  <si>
    <t>DB14/T 915—2014</t>
  </si>
  <si>
    <t>土壤中水解性氮的测定碱解蒸馏电位滴定法</t>
  </si>
  <si>
    <t>DB14/T 1099—2015</t>
  </si>
  <si>
    <t>镁冶炼单位产品综合能耗限额</t>
  </si>
  <si>
    <t>DB14/T 561-2010</t>
  </si>
  <si>
    <t>山西省环境与资源综合利用协会</t>
  </si>
  <si>
    <t>电石单位产品综合能耗限额</t>
  </si>
  <si>
    <t>DB14/580-2010</t>
  </si>
  <si>
    <t>山西省电石工业协会</t>
  </si>
  <si>
    <t>合成氨单位产品综合能耗限额</t>
  </si>
  <si>
    <t>DB14/659-2012</t>
  </si>
  <si>
    <t>山西省化工行业管理办公室</t>
  </si>
  <si>
    <t>烧碱单位产品综合能耗限额</t>
  </si>
  <si>
    <t>DB14/660-2012</t>
  </si>
  <si>
    <t>焦炉气制甲醇单位产品能源消耗限额</t>
  </si>
  <si>
    <t>DB14/736-2013</t>
  </si>
  <si>
    <t>山西省化学工业行业管理办公室</t>
  </si>
  <si>
    <t>合成氨联产甲醇单位产品能源消耗限额</t>
  </si>
  <si>
    <t>DB14/737-2013</t>
  </si>
  <si>
    <t>煤制甲醇单位产品能源消耗限额</t>
  </si>
  <si>
    <t>DB14/739-2013</t>
  </si>
  <si>
    <t>日用陶瓷单位产品综合能耗限额</t>
  </si>
  <si>
    <t>DB14/T 1008—2014</t>
  </si>
  <si>
    <t>山西省轻工业行业管理办公室</t>
  </si>
  <si>
    <t>检验业务接待服务规范</t>
  </si>
  <si>
    <t>省纤维质量检测中心</t>
  </si>
  <si>
    <t>貂绒、兔绒、狐狸绒、貉子绒鉴别方法</t>
  </si>
  <si>
    <t>DB14/T 1112—2016</t>
  </si>
  <si>
    <t>皮革、再生革、人造革鉴别试验方法</t>
  </si>
  <si>
    <t>DB14/T 729—2018</t>
  </si>
  <si>
    <t>单件纺织制品质量测定</t>
  </si>
  <si>
    <t>DB14/T 1653—2018</t>
  </si>
  <si>
    <t>杜泊杂种羔羊营养需要量</t>
  </si>
  <si>
    <t>DB14/T 1189—2016</t>
  </si>
  <si>
    <t>性信息素防控枣园桃小食心虫技术规程</t>
  </si>
  <si>
    <t>DB14/T 801—2013</t>
  </si>
  <si>
    <t>性信息素防控梨小食心虫技术规程</t>
  </si>
  <si>
    <t>DB14/T 802—2013</t>
  </si>
  <si>
    <t>鲜食马铃薯物流技术规程</t>
  </si>
  <si>
    <t>DB14/T 1144—2015</t>
  </si>
  <si>
    <t>枣树桃小食心虫综合防治技术规程</t>
  </si>
  <si>
    <t>DB14/T 797—2013</t>
  </si>
  <si>
    <t>果树所</t>
  </si>
  <si>
    <t>梨木虱综合防治技术规程</t>
  </si>
  <si>
    <t>DB14/T 798—2013</t>
  </si>
  <si>
    <t>旱地红芸豆栽培技术规程</t>
  </si>
  <si>
    <t>DB14/T 777—2013</t>
  </si>
  <si>
    <t>品资所</t>
  </si>
  <si>
    <t>玉米渗水地膜波浪形覆盖沟播技术规程</t>
  </si>
  <si>
    <t>DB14/T 789—2013</t>
  </si>
  <si>
    <t>三水渗水膜科技发展中心</t>
  </si>
  <si>
    <t>稻水象甲检疫及治理规范</t>
  </si>
  <si>
    <t>DB14/T 145—2006</t>
  </si>
  <si>
    <t>DB14/T 612—2001</t>
  </si>
  <si>
    <t>山西省生物研究院有限公司</t>
  </si>
  <si>
    <t>玉米病虫草害综合防治技术规程</t>
  </si>
  <si>
    <t>DB14/T 759—2013</t>
  </si>
  <si>
    <t>旱地谷子高产栽培技术规程</t>
  </si>
  <si>
    <t>DB14/T 904—2014</t>
  </si>
  <si>
    <t>绿叶葱类蔬菜中多菌灵、吡虫啉等农药多残留的测定高效液相色谱法</t>
  </si>
  <si>
    <t>DB14/T 913—2014</t>
  </si>
  <si>
    <t>食用菌基质中砷、汞的测定 原子荧光光谱法</t>
  </si>
  <si>
    <t>DB14/T 1226—2016</t>
  </si>
  <si>
    <t>食用菌中乐果、毒死蜱等 8 种有机磷农药多残留的测定 气相色谱法</t>
  </si>
  <si>
    <t>DB14/T 1227—2016</t>
  </si>
  <si>
    <t>玉米青贮技术规程</t>
  </si>
  <si>
    <t>DB14/T 955—2014</t>
  </si>
  <si>
    <t>继续有效</t>
  </si>
  <si>
    <t>青贮玉米栽培技术规程</t>
  </si>
  <si>
    <t>DB14/T 954—2014</t>
  </si>
  <si>
    <t>达乌里胡枝子栽培技术规程</t>
  </si>
  <si>
    <t>DB14/T 1145—2015</t>
  </si>
  <si>
    <t>白羊草栽培技术规程</t>
  </si>
  <si>
    <t>DB14/T 1146—2015</t>
  </si>
  <si>
    <t>小冠花栽培技术规程</t>
  </si>
  <si>
    <t>DB14/T 1147—2015</t>
  </si>
  <si>
    <t>扁蓄豆栽培技术规程</t>
  </si>
  <si>
    <t>DB14/T 1148—2015</t>
  </si>
  <si>
    <t>玉米裹包青贮技术规程</t>
  </si>
  <si>
    <t>DB14/T 1149—2015</t>
  </si>
  <si>
    <t>晋汾白猪仔猪饲养管理技术规程</t>
  </si>
  <si>
    <t>DB14/T 1191—2016</t>
  </si>
  <si>
    <t>马身猪</t>
  </si>
  <si>
    <t>DB14/T 1192—2016</t>
  </si>
  <si>
    <t>羊同期发情技术规程</t>
  </si>
  <si>
    <t>DB14/T 1196—2016</t>
  </si>
  <si>
    <t>绵羊全混合日粮调制技术规程</t>
  </si>
  <si>
    <t>DB14/T 1198—2016</t>
  </si>
  <si>
    <t>乌苏里拟鲿池塘健康养殖技术规程</t>
  </si>
  <si>
    <t>DB14/T 1199—2016</t>
  </si>
  <si>
    <t>母羊驼繁殖技术规程</t>
  </si>
  <si>
    <t>DB14/T 1299—2016</t>
  </si>
  <si>
    <t>晋汾白猪</t>
  </si>
  <si>
    <t>DB14/T 1300—2016</t>
  </si>
  <si>
    <t>羊驼</t>
  </si>
  <si>
    <t>DB14/T 1298—2016</t>
  </si>
  <si>
    <t>羊驼毛</t>
  </si>
  <si>
    <t>DB14/T 1296—2016</t>
  </si>
  <si>
    <t>苜蓿草颗粒生产技术规程</t>
  </si>
  <si>
    <t>DB14/T 1312—2016</t>
  </si>
  <si>
    <t>山西黑猪</t>
  </si>
  <si>
    <t>DB14/T 1301—2016</t>
  </si>
  <si>
    <t>母羊驼饲养管理技术规程</t>
  </si>
  <si>
    <t>DB14/T 1297—2016</t>
  </si>
  <si>
    <t>晋汾白猪种公猪饲养管理技术规程</t>
  </si>
  <si>
    <t>DB14/T 1302—2016</t>
  </si>
  <si>
    <t>杜湖杂种羊舍饲技术规程</t>
  </si>
  <si>
    <t>DB14/T 1303—2016</t>
  </si>
  <si>
    <t>玉米穗青贮饲料生产技术规程</t>
  </si>
  <si>
    <t>DB14/T 1313—2016</t>
  </si>
  <si>
    <t>生猪养殖中兽药保健技术规程</t>
  </si>
  <si>
    <t>DB14/T 1409—2017</t>
  </si>
  <si>
    <t>红三叶栽培利用技术规程</t>
  </si>
  <si>
    <t>DB14/T 1401—2017</t>
  </si>
  <si>
    <t>达乌里胡枝子种子生产技术规程</t>
  </si>
  <si>
    <t>DB14/T 1397—2017</t>
  </si>
  <si>
    <t>草地早熟禾种子生产技术规程</t>
  </si>
  <si>
    <t>DB14/T 1396—2017</t>
  </si>
  <si>
    <t>赖草栽培技术技术规程</t>
  </si>
  <si>
    <t>DB14/T 1406—2017</t>
  </si>
  <si>
    <t>锦灯笼种植技术规程</t>
  </si>
  <si>
    <t>DB14/T 1404—2017</t>
  </si>
  <si>
    <t>燕麦干草生产技术规程</t>
  </si>
  <si>
    <t>DB14/T 1516—2017</t>
  </si>
  <si>
    <t>苜蓿干草生产技术规程</t>
  </si>
  <si>
    <t>DB14/T 1517—2017</t>
  </si>
  <si>
    <t>晋汾白猪种质分子鉴定技术规程SSR标记法</t>
  </si>
  <si>
    <t>DB14/T 1518—2017</t>
  </si>
  <si>
    <t>白羊草干草生产技术规程</t>
  </si>
  <si>
    <t>DB14/T 1519—2017</t>
  </si>
  <si>
    <t>晋汾白猪育肥猪饲养管理技术规程</t>
  </si>
  <si>
    <t>DB14/T 1520—2017</t>
  </si>
  <si>
    <t>晋汾白猪种母猪饲养管理技术规程</t>
  </si>
  <si>
    <t>DB14/T 1521—2017</t>
  </si>
  <si>
    <t>肉羊中兽药保健技术规程</t>
  </si>
  <si>
    <t>DB14/T 1666—2018</t>
  </si>
  <si>
    <t>蛋鸡中兽医药保健技术规程</t>
  </si>
  <si>
    <t>DB14/T 1667—2018</t>
  </si>
  <si>
    <t>肉用绵羊种公羊舍饲技术规程</t>
  </si>
  <si>
    <t>DB14/T 1671—2018</t>
  </si>
  <si>
    <t>谷子干草生产技术规程</t>
  </si>
  <si>
    <t>DB14/T 1699—2018</t>
  </si>
  <si>
    <t>春播中晚熟玉米区耐密型品种一深两增 高产栽培技术规程</t>
  </si>
  <si>
    <t>DB14/T 821—2013</t>
  </si>
  <si>
    <t>荞麦栽培技术规程</t>
  </si>
  <si>
    <t>DB14/T 1150—2015</t>
  </si>
  <si>
    <t>杂交谷子栽培技术规程</t>
  </si>
  <si>
    <t>DB14/T 1151—2015</t>
  </si>
  <si>
    <t>绿豆细菌性晕疫病综合防治技术规程</t>
  </si>
  <si>
    <t>DB14/T 1154—2015</t>
  </si>
  <si>
    <t>恒山黄芪仿野生栽培技术</t>
  </si>
  <si>
    <t>DB14/T 1155—2015</t>
  </si>
  <si>
    <t>胡麻枯萎病综合防治技术规程</t>
  </si>
  <si>
    <t>DB14/T 1193—2016</t>
  </si>
  <si>
    <t>杏树天幕毛虫综合防治技术规程</t>
  </si>
  <si>
    <t>DB14/T 1310—2016</t>
  </si>
  <si>
    <t>绿豆立枯病综合防治技术规程</t>
  </si>
  <si>
    <t>DB14/T 1304—2016</t>
  </si>
  <si>
    <t>北柴胡种植技术规程</t>
  </si>
  <si>
    <t>DB14/T 1395—2017</t>
  </si>
  <si>
    <t>麻黄种植技术规程</t>
  </si>
  <si>
    <t>DB14/T 1407—2017</t>
  </si>
  <si>
    <t>夏播高粱生产技术规程</t>
  </si>
  <si>
    <t>DB14/T 1498—2017</t>
  </si>
  <si>
    <t>马铃薯培土覆苗栽培技术规程</t>
  </si>
  <si>
    <t>DB14/T 1499—2017</t>
  </si>
  <si>
    <t>富硒小麦栽培技术规程</t>
  </si>
  <si>
    <t>DB14/T 1500—2017</t>
  </si>
  <si>
    <t>富硒谷子栽培技术规程</t>
  </si>
  <si>
    <t>DB14/T 1502—2017</t>
  </si>
  <si>
    <t>富硒花生栽培技术规程</t>
  </si>
  <si>
    <t>DB14/T 1503—2017</t>
  </si>
  <si>
    <t>大豆皂苷的测定方法</t>
  </si>
  <si>
    <t>DB14/T 1506—2017</t>
  </si>
  <si>
    <t>大豆皂醇的测定方法</t>
  </si>
  <si>
    <t>DB14/T 1507—2017</t>
  </si>
  <si>
    <t>玉米镰孢茎腐病抗性鉴定圃种植及接种技术规程</t>
  </si>
  <si>
    <t>DB14/T 1509—2017</t>
  </si>
  <si>
    <t>玉米镰孢穗腐病抗性鉴定牙签接种技术规程</t>
  </si>
  <si>
    <t>DB14/T 1510—2017</t>
  </si>
  <si>
    <t>食用百合脱毒试管苗繁育技术规程</t>
  </si>
  <si>
    <t>DB14/T 1515—2017</t>
  </si>
  <si>
    <t>薏苡栽培技术规程</t>
  </si>
  <si>
    <t>DB14/T 1668—2018</t>
  </si>
  <si>
    <t>核桃细菌性黑斑病综合防治技术规程</t>
  </si>
  <si>
    <t>DB14/T 1672—2018</t>
  </si>
  <si>
    <t>谷子机械化生产技术规程</t>
  </si>
  <si>
    <t>DB14/T 1673—2018</t>
  </si>
  <si>
    <t>葛根种植技术规程</t>
  </si>
  <si>
    <t>DB14/T 1674—2018</t>
  </si>
  <si>
    <t>黄粉虫主要病虫害防治技术规程</t>
  </si>
  <si>
    <t>DB14/T 1676—2018</t>
  </si>
  <si>
    <t>桔梗种植技术规程</t>
  </si>
  <si>
    <t>DB14/T 1677—2018</t>
  </si>
  <si>
    <t>甜玉米套种鲜食大豆栽培技术规程</t>
  </si>
  <si>
    <t>DB14/T 1678—2018</t>
  </si>
  <si>
    <t>党参良种繁育技术规程</t>
  </si>
  <si>
    <t>DB14/T 1152—2015</t>
  </si>
  <si>
    <t>苦参种子ITS2序列鉴定方法</t>
  </si>
  <si>
    <t>DB14/T 1153—2015</t>
  </si>
  <si>
    <t>北柴胡良种繁育技术规程</t>
  </si>
  <si>
    <t>DB14/T 1394—2017</t>
  </si>
  <si>
    <t>蒙古黄芪良种繁育技术规程</t>
  </si>
  <si>
    <t>DB14/T 1408—2017</t>
  </si>
  <si>
    <t>黄芩良种繁育技术规程</t>
  </si>
  <si>
    <t>DB14/T 1402—2017</t>
  </si>
  <si>
    <t>黄芩种子ITS2序列鉴定方法</t>
  </si>
  <si>
    <t>DB14/T 1403—2017</t>
  </si>
  <si>
    <t>远志良种繁育技术规程</t>
  </si>
  <si>
    <t>DB14/T 1511—2017</t>
  </si>
  <si>
    <t>蒲公英生产技术规程</t>
  </si>
  <si>
    <t>DB14/T 1512—2017</t>
  </si>
  <si>
    <t>苦参良种繁育技术规程</t>
  </si>
  <si>
    <t>DB14/T 1513—2017</t>
  </si>
  <si>
    <t>杏鲍菇物流技术规程</t>
  </si>
  <si>
    <t>DB14/T 951—2014</t>
  </si>
  <si>
    <t>北虫草工厂化生产技术规程</t>
  </si>
  <si>
    <t>DB14/T 948—2014</t>
  </si>
  <si>
    <t>袋栽白色金针菇工厂化生产技术规程</t>
  </si>
  <si>
    <t>DB14/T 950—2014</t>
  </si>
  <si>
    <t>白色金针菇物流技术规程</t>
  </si>
  <si>
    <t>DB14/T 952—2014</t>
  </si>
  <si>
    <t>袋栽杏鲍菇工厂化生产技术规程</t>
  </si>
  <si>
    <t>DB14/T 949—2014</t>
  </si>
  <si>
    <t>袋栽绣球菌工厂化生产技术规程</t>
  </si>
  <si>
    <t>DB14/T 1139—2015</t>
  </si>
  <si>
    <t>绣球菌物流技术规程</t>
  </si>
  <si>
    <t>DB14/T 1140—2015</t>
  </si>
  <si>
    <t>袋栽银耳工厂化生产技术规程</t>
  </si>
  <si>
    <t>DB14/T 1141—2015</t>
  </si>
  <si>
    <t>袋栽灵芝生产技术规程</t>
  </si>
  <si>
    <t>DB14/T 1142—2015</t>
  </si>
  <si>
    <t>袋栽海鲜菇工厂化生产技术规程</t>
  </si>
  <si>
    <t>DB14/T 1143—2015</t>
  </si>
  <si>
    <t>白灵菇采后物流技术操作规程</t>
  </si>
  <si>
    <t>DB14/T 1272—2016</t>
  </si>
  <si>
    <t>袋栽白灵菇工厂化生产技术规程</t>
  </si>
  <si>
    <t>DB14/T 1273—2016</t>
  </si>
  <si>
    <t>双孢菇保温棚工厂化生产技术规程</t>
  </si>
  <si>
    <t>DB14/T 1274—2016</t>
  </si>
  <si>
    <t>香菇采后物流技术操作规程</t>
  </si>
  <si>
    <t>DB14/T 1276—2016</t>
  </si>
  <si>
    <t>香菇工厂化发菌周年出菇技术规程</t>
  </si>
  <si>
    <t>DB14/T 1277—2016</t>
  </si>
  <si>
    <t>双孢菇采后物流技术操作规程</t>
  </si>
  <si>
    <t>DB14/T 1275—2016</t>
  </si>
  <si>
    <t>核桃采收及贮运技术规程</t>
  </si>
  <si>
    <t>DB14/T 1514—2017</t>
  </si>
  <si>
    <t>糖类化合物改良苏打盐化土技术规程</t>
  </si>
  <si>
    <t>DB14/T 1505—2017</t>
  </si>
  <si>
    <t>黄粉虫养殖场建设规范</t>
  </si>
  <si>
    <t>DB14/T 1522—2017</t>
  </si>
  <si>
    <t>日光温室蔬菜栽培环境调控技术规范</t>
  </si>
  <si>
    <t>DB14/T 1190—2016</t>
  </si>
  <si>
    <t>欧李嫩枝扦插育苗技术规程</t>
  </si>
  <si>
    <t>DB14/T 1194—2016</t>
  </si>
  <si>
    <t>欧李栽培技术规程</t>
  </si>
  <si>
    <t>DB14/T 1195—2016</t>
  </si>
  <si>
    <t>高效固碳日光温室结构与性能要求</t>
  </si>
  <si>
    <t>DB14/T 1287—2016</t>
  </si>
  <si>
    <t>西葫芦集约化育苗生产技术规程</t>
  </si>
  <si>
    <t>DB14/T 1294—2016</t>
  </si>
  <si>
    <t>树莓工厂化育苗技术规程</t>
  </si>
  <si>
    <t>DB14/T 1311—2016</t>
  </si>
  <si>
    <t>日光温室早春茬黄瓜高效固碳生产技术规程</t>
  </si>
  <si>
    <t>DB14/T 1290—2016</t>
  </si>
  <si>
    <t>日光温室冬春茬番茄高效固碳生产技术规程</t>
  </si>
  <si>
    <t>DB14/T 1280—2016</t>
  </si>
  <si>
    <t>双季米槐种植技术规程</t>
  </si>
  <si>
    <t>DB14/T 1307—2016</t>
  </si>
  <si>
    <t>塑料大棚番茄高效固碳栽培技术规程</t>
  </si>
  <si>
    <t>DB14/T 1289—2016</t>
  </si>
  <si>
    <t>果菜类蔬菜高效固碳育苗技术规程</t>
  </si>
  <si>
    <t>DB14/T 1281—2016</t>
  </si>
  <si>
    <t>八仙菊种植技术规程</t>
  </si>
  <si>
    <t>DB14/T 1308—2016</t>
  </si>
  <si>
    <t>塑料大棚二氧化碳施肥技术规程</t>
  </si>
  <si>
    <t>DB14/T 1288—2016</t>
  </si>
  <si>
    <t>日光温室二氧化碳施肥技术规程</t>
  </si>
  <si>
    <t>DB14/T 1295—2016</t>
  </si>
  <si>
    <t>日光温室早春茬番茄高效固碳生产技术规程</t>
  </si>
  <si>
    <t>DB14/T 1279—2016</t>
  </si>
  <si>
    <t>盆栽百合生产技术规程</t>
  </si>
  <si>
    <t>DB14/T 1293—2016</t>
  </si>
  <si>
    <t>日光温室辣椒高效固碳生产技术规程</t>
  </si>
  <si>
    <t>DB14/T 1283—2016</t>
  </si>
  <si>
    <t>日光温室茄子高效固碳生产技术规程</t>
  </si>
  <si>
    <t>DB14/T 1286—2016</t>
  </si>
  <si>
    <t>日光温室早春茬胡萝卜高效固碳生产技术规程</t>
  </si>
  <si>
    <t>DB14/T 1284—2016</t>
  </si>
  <si>
    <t>日光温室冬春茬黄瓜高效固碳生产技术规程</t>
  </si>
  <si>
    <t>DB14/T 1282—2016</t>
  </si>
  <si>
    <t>北苍术种植技术规程</t>
  </si>
  <si>
    <t>DB14/T 1306—2016</t>
  </si>
  <si>
    <t>日光温室秋冬茬番茄高效固碳生产技术规程</t>
  </si>
  <si>
    <t>DB14/T 1291—2016</t>
  </si>
  <si>
    <t>鲜食葡萄生产技术规程</t>
  </si>
  <si>
    <t>DB14/T 1411—2017</t>
  </si>
  <si>
    <t>半夏栽培技术规程</t>
  </si>
  <si>
    <t>DB14/T 1393—2017</t>
  </si>
  <si>
    <t>苦参栽培技术规程</t>
  </si>
  <si>
    <t>DB14/T 1405—2017</t>
  </si>
  <si>
    <t>红富士苹果栽培技术规程</t>
  </si>
  <si>
    <t>DB14/T 1400—2017</t>
  </si>
  <si>
    <t>欧李仁油压榨生产技术规程</t>
  </si>
  <si>
    <t>DB14/T 1508—2017</t>
  </si>
  <si>
    <t>温室大棚连作土壤治理技术规范</t>
  </si>
  <si>
    <t>DB14/T 1523—2018</t>
  </si>
  <si>
    <t>日光温室番茄轻简化栽培技术规程</t>
  </si>
  <si>
    <t>DB14/T 1553—2018</t>
  </si>
  <si>
    <t>日光温室草莓高效固碳生产技术规程</t>
  </si>
  <si>
    <t>DB14/T 1554—2018</t>
  </si>
  <si>
    <t>日光温室西芹高效固碳生产技术规程</t>
  </si>
  <si>
    <t>DB14/T 1555—2018</t>
  </si>
  <si>
    <t>日光温室秋冬茬黄瓜高效固碳生产技术规程</t>
  </si>
  <si>
    <t>DB14/T 1556—2018</t>
  </si>
  <si>
    <t>葡萄育苗技术规程</t>
  </si>
  <si>
    <t>DB14/T 1557—2018</t>
  </si>
  <si>
    <t>盆栽葡萄生产技术规程</t>
  </si>
  <si>
    <t>DB14/T 1558—2018</t>
  </si>
  <si>
    <t>丹参栽培技术规程</t>
  </si>
  <si>
    <t>DB14/T 1559—2018</t>
  </si>
  <si>
    <t>仁用杏规范化栽培技术规程</t>
  </si>
  <si>
    <t>DB14/T 1560—2018</t>
  </si>
  <si>
    <t>塑料大棚茄子高效固碳生产技术规程</t>
  </si>
  <si>
    <t>DB14/T 1562—2018</t>
  </si>
  <si>
    <t>塑料大棚西瓜高效固碳生产技术规程</t>
  </si>
  <si>
    <t>DB14/T 1563—2018</t>
  </si>
  <si>
    <t>塑料大棚西葫芦高效固碳生产技术规程</t>
  </si>
  <si>
    <t>DB14/T 1564—2018</t>
  </si>
  <si>
    <t>塑料大棚黄瓜高效固生产培技术规程</t>
  </si>
  <si>
    <t>DB14/T 1565—2018</t>
  </si>
  <si>
    <t>塑料大棚辣椒高效固碳生产技术规程</t>
  </si>
  <si>
    <t>DB14/T 1567—2018</t>
  </si>
  <si>
    <t>日光温室生菜高效固碳生产技术规程</t>
  </si>
  <si>
    <t>DB14/T 1568—2018</t>
  </si>
  <si>
    <t>日光温室西葫芦高效固碳生产技术规程</t>
  </si>
  <si>
    <t>DB14/T 1569—2018</t>
  </si>
  <si>
    <t>日光温室西瓜高效固碳生产技术规程</t>
  </si>
  <si>
    <t>DB14/T 1571—2018</t>
  </si>
  <si>
    <t>叶面营养剂防控枣裂果技术规程</t>
  </si>
  <si>
    <t>DB14/T 1669—2018</t>
  </si>
  <si>
    <t>冬枣日光温室生产技术规程</t>
  </si>
  <si>
    <t>DB14/T 1675—2018</t>
  </si>
  <si>
    <t>日光温室番茄水肥一体化技术规程</t>
  </si>
  <si>
    <t>DB14/T 1700—2018</t>
  </si>
  <si>
    <t>旱地冬小麦全覆膜穴播生产技术规程</t>
  </si>
  <si>
    <t>DB14/T 1197—2016</t>
  </si>
  <si>
    <t>旱地麦田土壤培肥技术规程</t>
  </si>
  <si>
    <t>DB14/T 1398—2017</t>
  </si>
  <si>
    <t>旱地麦田生物炭使用技术规程</t>
  </si>
  <si>
    <t>DB14/T 1670—2018</t>
  </si>
  <si>
    <t>地膜覆盖春棉优质、高产、高效栽培技术规程</t>
  </si>
  <si>
    <t>DB14/T 521—2009</t>
  </si>
  <si>
    <t>棉花所</t>
  </si>
  <si>
    <t>结球甘蓝旱作栽培技术规程</t>
  </si>
  <si>
    <t>DB14/T 570—2010</t>
  </si>
  <si>
    <t>蔬菜所</t>
  </si>
  <si>
    <t>奶牛规模化养殖场建设规程</t>
  </si>
  <si>
    <t>DB14/T 586—2010</t>
  </si>
  <si>
    <t>畜牧所</t>
  </si>
  <si>
    <t>舍饲肉羊规模化养殖场建设规程</t>
  </si>
  <si>
    <t>DB14/T 587—2010</t>
  </si>
  <si>
    <t>牛羊规模化养殖场环境质量要求</t>
  </si>
  <si>
    <t>DB14/T 588—2010</t>
  </si>
  <si>
    <t>高寒区SF型日光温室建造技术规程</t>
  </si>
  <si>
    <t>DB14/T 668—2012</t>
  </si>
  <si>
    <t>高寒区旱地绿豆地膜覆盖栽培技术规程</t>
  </si>
  <si>
    <t>DB14/T 693—2012</t>
  </si>
  <si>
    <t>作物所</t>
  </si>
  <si>
    <t>谷子化控间苗栽培技术规程</t>
  </si>
  <si>
    <t>DB14/T 694—2012</t>
  </si>
  <si>
    <t>谷子所</t>
  </si>
  <si>
    <t>玉米螟综合防治技术规程</t>
  </si>
  <si>
    <t>DB14/T 749—2013</t>
  </si>
  <si>
    <t>梨小食心虫综合防治技术规程</t>
  </si>
  <si>
    <t>DB14/T 750—2013</t>
  </si>
  <si>
    <t>胡萝卜品种抗黑腐病评价方法</t>
  </si>
  <si>
    <t>DB14/T 751—2013</t>
  </si>
  <si>
    <t>胡萝卜白粉病严重度分级及调查方法</t>
  </si>
  <si>
    <t>DB14/T 752—2013</t>
  </si>
  <si>
    <t>胡萝卜叶部黑腐病严重度分级及调查方法</t>
  </si>
  <si>
    <t>DB14/T 753—2013</t>
  </si>
  <si>
    <t>半无叶豌豆栽培技术规程</t>
  </si>
  <si>
    <t>DB14/T 776—2013</t>
  </si>
  <si>
    <t>晋黍7号栽培技术规程</t>
  </si>
  <si>
    <t>DB14/T 778—2013</t>
  </si>
  <si>
    <t>旱地糜子栽培技术规程</t>
  </si>
  <si>
    <t>DB14/T 780—2013</t>
  </si>
  <si>
    <t>水地小麦玉米一年两熟高产栽培技术规程</t>
  </si>
  <si>
    <t>DB14/T 781—2013</t>
  </si>
  <si>
    <t>小麦所</t>
  </si>
  <si>
    <t>强筋小麦高产稳产栽培技术规程</t>
  </si>
  <si>
    <t>DB14/T 782—2013</t>
  </si>
  <si>
    <t>旱地小麦高产稳产栽培技术规程</t>
  </si>
  <si>
    <t>DB14/T 783—2013</t>
  </si>
  <si>
    <t>双低冬油菜优质高效栽培技术规程</t>
  </si>
  <si>
    <t>DB14/T 784—2013</t>
  </si>
  <si>
    <t>冷凉区旱地玉米垄膜播种保苗技术规程</t>
  </si>
  <si>
    <t>DB14/T 785—2013</t>
  </si>
  <si>
    <t>旱农中心</t>
  </si>
  <si>
    <t>冷凉区旱地菜豆播种保苗技术规程</t>
  </si>
  <si>
    <t>DB14/T 786—2013</t>
  </si>
  <si>
    <t>旱地甘蓝纸筒育苗移栽技术规程</t>
  </si>
  <si>
    <t>DB14/T 787—2013</t>
  </si>
  <si>
    <t>冷凉沙化区绿芦笋防风固沙栽培技术规程</t>
  </si>
  <si>
    <t>DB14/T 788—2013</t>
  </si>
  <si>
    <t>丘陵区机播饲草玉米抗旱保苗技术规程</t>
  </si>
  <si>
    <t>DB14/T 790—2013</t>
  </si>
  <si>
    <t>高寒所</t>
  </si>
  <si>
    <t>丘陵区机播红芸豆抗旱保苗技术规程</t>
  </si>
  <si>
    <t>DB14/T 791—2013</t>
  </si>
  <si>
    <t>丘陵区机播豌豆抗旱保苗技术规程</t>
  </si>
  <si>
    <t>DB14/T 792—2013</t>
  </si>
  <si>
    <t>大樱桃生产栽培技术规程</t>
  </si>
  <si>
    <t>DB14/T 793—2013</t>
  </si>
  <si>
    <t>核桃采后机械处理技术规程</t>
  </si>
  <si>
    <t>DB14/T 794—2013</t>
  </si>
  <si>
    <t>隰县试验站</t>
  </si>
  <si>
    <t>葡萄冷链物流技术规程</t>
  </si>
  <si>
    <t>DB14/T 795—2013</t>
  </si>
  <si>
    <t>保鲜所</t>
  </si>
  <si>
    <t>苹果冷链物流技术规程</t>
  </si>
  <si>
    <t>DB14/T 796—2013</t>
  </si>
  <si>
    <t>苹果树腐烂病综合防治技术规程</t>
  </si>
  <si>
    <t>DB14/T 799—2013</t>
  </si>
  <si>
    <t>苹果轮纹病综合防治技术规程</t>
  </si>
  <si>
    <t>DB14/T 800—2013</t>
  </si>
  <si>
    <t>肉鸡配合饲料</t>
  </si>
  <si>
    <t>DB14/T 805—2013</t>
  </si>
  <si>
    <t>现代农业中心</t>
  </si>
  <si>
    <t>苹果蜜蜂授粉技术规程</t>
  </si>
  <si>
    <t>DB14/T 806—2013</t>
  </si>
  <si>
    <t>园艺所</t>
  </si>
  <si>
    <t>山羊胚胎移植技术规程</t>
  </si>
  <si>
    <t>DB14/T 807—2013</t>
  </si>
  <si>
    <t>羊人工授精技术规程</t>
  </si>
  <si>
    <t>DB14/T 808—2013</t>
  </si>
  <si>
    <t>奶牛全混合日粮饲养技术规程</t>
  </si>
  <si>
    <t>DB14/T 809—2013</t>
  </si>
  <si>
    <t>晋南牛</t>
  </si>
  <si>
    <t>DB14/T 810—2013</t>
  </si>
  <si>
    <t>盐碱地玉米垄植膜下滴灌栽培技术规程</t>
  </si>
  <si>
    <t>DB14/T 811—2013</t>
  </si>
  <si>
    <t>环资所</t>
  </si>
  <si>
    <t>盐碱地玉米全膜覆盖双垄沟种植技术规程</t>
  </si>
  <si>
    <t>DB14/T 812—2013</t>
  </si>
  <si>
    <t>脱硫石膏改良碱化土壤技术规程</t>
  </si>
  <si>
    <t>DB14/T 813—2013</t>
  </si>
  <si>
    <t>盐碱耕地测土配方施肥技术规程</t>
  </si>
  <si>
    <t>DB14/T 814—2013</t>
  </si>
  <si>
    <t>轻度盐碱地玉米高产栽培技术规程</t>
  </si>
  <si>
    <t>DB14/T 815—2013</t>
  </si>
  <si>
    <t>中度盐碱地玉米高产栽培技术规程</t>
  </si>
  <si>
    <t>DB14/T 816—2013</t>
  </si>
  <si>
    <t>盐碱地酿造高粱栽培技术规程</t>
  </si>
  <si>
    <t>DB14/T 817—2013</t>
  </si>
  <si>
    <t>核桃施肥技术规程</t>
  </si>
  <si>
    <t>DB14/T 818—2013</t>
  </si>
  <si>
    <t>日光温室越冬茬果菜类蔬菜水肥一体化技术规程</t>
  </si>
  <si>
    <t>DB14/T 819—2013</t>
  </si>
  <si>
    <t>毛叶苕子种子繁育技术规程</t>
  </si>
  <si>
    <t>DB14/T 820—2013</t>
  </si>
  <si>
    <t>鲜食糯玉米栽培技术规程</t>
  </si>
  <si>
    <t>DB14/T 866—2014</t>
  </si>
  <si>
    <t>玉米研究所</t>
  </si>
  <si>
    <t>鲜食糯玉米果穗等级划分</t>
  </si>
  <si>
    <t>DB14/T 867—2014</t>
  </si>
  <si>
    <t>商品代白羽肉鸡饲养管理规范</t>
  </si>
  <si>
    <t>DB14/T 869—2014</t>
  </si>
  <si>
    <t>畜牧兽医研究所</t>
  </si>
  <si>
    <t>奶公牛育肥技术规程</t>
  </si>
  <si>
    <t>DB14/T 870—2014</t>
  </si>
  <si>
    <t>冬小麦苗情分类及监测技术规范</t>
  </si>
  <si>
    <t>DB14/T 871—2014</t>
  </si>
  <si>
    <t>小麦研究所</t>
  </si>
  <si>
    <t>冬小麦复播大豆高产栽培技术规程</t>
  </si>
  <si>
    <t>DB14/T 872—2014</t>
  </si>
  <si>
    <t>水地冬小麦隐性灾害分级与防控技术规程</t>
  </si>
  <si>
    <t>DB14/T 873—2014</t>
  </si>
  <si>
    <t>脱皮用亚麻籽清选技术规程</t>
  </si>
  <si>
    <t>DB14/T 874—2014</t>
  </si>
  <si>
    <t>农产品加工研究所</t>
  </si>
  <si>
    <t>杂交棉优质高产栽培技术规程</t>
  </si>
  <si>
    <t>DB14/T 875—2014</t>
  </si>
  <si>
    <t>棉花研究所</t>
  </si>
  <si>
    <t>甘蓝型杂交油菜优质高产栽培技术规程</t>
  </si>
  <si>
    <t>DB14/T 876—2014</t>
  </si>
  <si>
    <t>边鸡</t>
  </si>
  <si>
    <t>DB14/T 877—2014</t>
  </si>
  <si>
    <t>边鸡保种场建设管理规范</t>
  </si>
  <si>
    <t>DB14/T 878—2014</t>
  </si>
  <si>
    <t>白羽肉鸡立体养殖技术规程</t>
  </si>
  <si>
    <t>DB14/T 879—2014</t>
  </si>
  <si>
    <t>饲料原料 醋糟</t>
  </si>
  <si>
    <t>DB14/T 880—2014</t>
  </si>
  <si>
    <t>燕麦机械化栽培技术</t>
  </si>
  <si>
    <t>DB14/T 881—2014</t>
  </si>
  <si>
    <t>农作物品种资源研究所</t>
  </si>
  <si>
    <t>盐碱耕地燕麦栽培技术</t>
  </si>
  <si>
    <t>DB14/T 882—2014</t>
  </si>
  <si>
    <t>苹果黄蚜综合防治技术规程</t>
  </si>
  <si>
    <t>DB14/T 883—2014</t>
  </si>
  <si>
    <t>植物保护研究所</t>
  </si>
  <si>
    <t>苹果园桃小食心虫综合防治技术规程</t>
  </si>
  <si>
    <t>DB14/T 884—2014</t>
  </si>
  <si>
    <t>山楂叶螨综合防治技术规程</t>
  </si>
  <si>
    <t>DB14/T 885—2014</t>
  </si>
  <si>
    <t>甜椒间作玉米控制病害技术规程</t>
  </si>
  <si>
    <t>DB14/T 886—2014</t>
  </si>
  <si>
    <t>小麦白粉病防治技术规程</t>
  </si>
  <si>
    <t>DB14/T 887—2014</t>
  </si>
  <si>
    <t>紫花苜蓿草粉生产技术规程</t>
  </si>
  <si>
    <t>DB14/T 888—2014</t>
  </si>
  <si>
    <t>高寒区作物研究所</t>
  </si>
  <si>
    <t>旱地春箭筈豌豆栽培技术规程</t>
  </si>
  <si>
    <t>DB14/T 889—2014</t>
  </si>
  <si>
    <t>小麦田金针虫调查方法与防治技术</t>
  </si>
  <si>
    <t>DB14/T 916—2014</t>
  </si>
  <si>
    <t>苹果绵蚜综合防治技术规程</t>
  </si>
  <si>
    <t>DB14/T 917—2014</t>
  </si>
  <si>
    <t>赤眼蜂防治梨小食心虫技术规程</t>
  </si>
  <si>
    <t>DB14/T 918—2014</t>
  </si>
  <si>
    <t>玉米大斑病防治技术规程</t>
  </si>
  <si>
    <t>DB14/T 919—2014</t>
  </si>
  <si>
    <t>大仓鼠监测与预报技术规程</t>
  </si>
  <si>
    <t>DB14/T 920—2014</t>
  </si>
  <si>
    <t>采煤沉陷区新复垦土壤微生物肥料施用技术规程</t>
  </si>
  <si>
    <t>DB14/T 921—2014</t>
  </si>
  <si>
    <t>农业环境与资源研究所</t>
  </si>
  <si>
    <t>采煤沉陷区新复垦土壤快速培肥技术规程</t>
  </si>
  <si>
    <t>DB14/T 922—2014</t>
  </si>
  <si>
    <t>沟坝旱地春播玉米秸秆粉碎还田秋施肥技术规程</t>
  </si>
  <si>
    <t>DB14/T 923—2014</t>
  </si>
  <si>
    <t>高粱机械化栽培技术规程</t>
  </si>
  <si>
    <t>DB14/T 924—2014</t>
  </si>
  <si>
    <t>酥梨水肥一体化技术规程</t>
  </si>
  <si>
    <t>DB14/T 925—2014</t>
  </si>
  <si>
    <t>土壤中总砷的快速测定方法</t>
  </si>
  <si>
    <t>DB14/T 926—2014</t>
  </si>
  <si>
    <t>水浇地春播玉米高产土壤培肥技术规程</t>
  </si>
  <si>
    <t>DB14/T 927—2014</t>
  </si>
  <si>
    <t>枣树改接换优技术规程</t>
  </si>
  <si>
    <t>DB14/T 928—2014</t>
  </si>
  <si>
    <t>果树研究所</t>
  </si>
  <si>
    <t>SH1矮化中间砧苹果树栽培技术规程</t>
  </si>
  <si>
    <t>DB14/T 929—2014</t>
  </si>
  <si>
    <t>早黑宝葡萄露地栽培技术规程</t>
  </si>
  <si>
    <t>DB14/T 930—2014</t>
  </si>
  <si>
    <t>日光温室甜樱桃栽培技术规程</t>
  </si>
  <si>
    <t>DB14/T 931—2014</t>
  </si>
  <si>
    <t>红地球葡萄主要病虫害防控技术规程</t>
  </si>
  <si>
    <t>DB14/T 932—2014</t>
  </si>
  <si>
    <t>高光效苹果园建设技术规程</t>
  </si>
  <si>
    <t>DB14/T 933—2014</t>
  </si>
  <si>
    <t>现代农业研究中心</t>
  </si>
  <si>
    <t>夏季草莓生产技术规程</t>
  </si>
  <si>
    <t>DB14/T 934—2014</t>
  </si>
  <si>
    <t>虹鳟鱼颗粒配合饲料</t>
  </si>
  <si>
    <t>DB14/T 935—2014</t>
  </si>
  <si>
    <t>春播花生优质高产栽培技术规程</t>
  </si>
  <si>
    <t>DB14/T 936—2014</t>
  </si>
  <si>
    <t>芝麻优质高产栽培技术规程</t>
  </si>
  <si>
    <t>DB14/T 937—2014</t>
  </si>
  <si>
    <t>旱地玉米整秆覆盖技术规程</t>
  </si>
  <si>
    <t>DB14/T 938—2014</t>
  </si>
  <si>
    <t>谷子研究所</t>
  </si>
  <si>
    <t>谷子机械定量穴播栽培技术规程</t>
  </si>
  <si>
    <t>DB14/T 939—2014</t>
  </si>
  <si>
    <t>大久保桃冷链物流技术规程</t>
  </si>
  <si>
    <t>DB14/T 941—2014</t>
  </si>
  <si>
    <t>农产品贮藏保鲜研究所</t>
  </si>
  <si>
    <t>棉花-绿豆间作技术规程</t>
  </si>
  <si>
    <t>DB14/T 942—2014</t>
  </si>
  <si>
    <t>作物科学研究所</t>
  </si>
  <si>
    <t>酿造专用高粱栽培技术规程</t>
  </si>
  <si>
    <t>DB14/T 943—2014</t>
  </si>
  <si>
    <t>高粱研究所</t>
  </si>
  <si>
    <t>马铃薯膜下滴灌技术规程</t>
  </si>
  <si>
    <t>DB14/T 944—2014</t>
  </si>
  <si>
    <t>马铃薯高垄宽行机械化种植技术规程</t>
  </si>
  <si>
    <t>DB14/T 945—2014</t>
  </si>
  <si>
    <t>旱地农业研究中心</t>
  </si>
  <si>
    <t>甜瓜设施栽培技术规程</t>
  </si>
  <si>
    <t>DB14/T 946—2014</t>
  </si>
  <si>
    <t>生物技术研究中心</t>
  </si>
  <si>
    <t>无籽西瓜设施栽培技术规程</t>
  </si>
  <si>
    <t>DB14/T 947—2014</t>
  </si>
  <si>
    <t>农业资源与经济研究所</t>
  </si>
  <si>
    <t>高寒区日光温室香菇代料生产技术规程</t>
  </si>
  <si>
    <t>DB14/T 1054—2015</t>
  </si>
  <si>
    <t>食用菌研究所</t>
  </si>
  <si>
    <t>复垦农田土壤肥力评价及提升技术规程</t>
  </si>
  <si>
    <t>DB14/T 1113—2015</t>
  </si>
  <si>
    <t>煤矸石填埋造田技术规程</t>
  </si>
  <si>
    <t>DB14/T 1114—2015</t>
  </si>
  <si>
    <t>土壤中总铅的快速测定-玫瑰红酸钠目测法</t>
  </si>
  <si>
    <t>DB14/T 1115—2015</t>
  </si>
  <si>
    <t>杂交饲草高粱栽培技术规程</t>
  </si>
  <si>
    <t>DB14/T 1116—2015</t>
  </si>
  <si>
    <t>旱地粒用高粱覆膜栽培技术规程</t>
  </si>
  <si>
    <t>DB14/T 1117—2015</t>
  </si>
  <si>
    <t>春播早熟区谷子高产栽培技术规程</t>
  </si>
  <si>
    <t>DB14/T 1118—2015</t>
  </si>
  <si>
    <t>黍子机播地膜覆盖栽培技术规程</t>
  </si>
  <si>
    <t>DB14/T 1119—2015</t>
  </si>
  <si>
    <t>旱作区红小豆栽培技术规程</t>
  </si>
  <si>
    <t>DB14/T 1120—2015</t>
  </si>
  <si>
    <t>复播食用向日葵栽培技术规程</t>
  </si>
  <si>
    <t>DB14/T 1121—2015</t>
  </si>
  <si>
    <t>经济作物研究所</t>
  </si>
  <si>
    <t>远志生产技术规程</t>
  </si>
  <si>
    <t>DB14/T 1122—2015</t>
  </si>
  <si>
    <t>红小豆、玉米间作技术规程</t>
  </si>
  <si>
    <t>DB14/T 1123—2015</t>
  </si>
  <si>
    <t>枣树更新复壮技术规程</t>
  </si>
  <si>
    <t>DB14/T 1124—2015</t>
  </si>
  <si>
    <t>玉露香梨贮藏技术规程</t>
  </si>
  <si>
    <t>DB14/T 1125—2015</t>
  </si>
  <si>
    <t>扁桃生产技术规程</t>
  </si>
  <si>
    <t>DB14/T 1126—2015</t>
  </si>
  <si>
    <t>早黑宝葡萄设施促成栽培技术规程</t>
  </si>
  <si>
    <t>DB14/T 1127—2015</t>
  </si>
  <si>
    <t>苹果树腐烂病抗病性鉴定技术规程</t>
  </si>
  <si>
    <t>DB14/T 1128—2015</t>
  </si>
  <si>
    <t>苹果园休眠期病虫害防治技术规程</t>
  </si>
  <si>
    <t>DB14/T 1129—2015</t>
  </si>
  <si>
    <t>梨小食心虫性诱芯监测技术规程</t>
  </si>
  <si>
    <t>DB14/T 1130—2015</t>
  </si>
  <si>
    <t>麦茬复播花生栽培技术规程</t>
  </si>
  <si>
    <t>DB14/T 1131—2015</t>
  </si>
  <si>
    <t>观赏凤梨盆花生产技术规程</t>
  </si>
  <si>
    <t>DB14/T 1132—2015</t>
  </si>
  <si>
    <t>园艺研究所</t>
  </si>
  <si>
    <t>红掌盆花生产技术规程</t>
  </si>
  <si>
    <t>DB14/T 1133—2015</t>
  </si>
  <si>
    <t>制干辣椒栽培技术规程</t>
  </si>
  <si>
    <t>DB14/T 1134—2015</t>
  </si>
  <si>
    <t>蔬菜研究所</t>
  </si>
  <si>
    <t>日光温室草莓套种甜瓜栽培技术规程</t>
  </si>
  <si>
    <t>DB14/T 1135—2015</t>
  </si>
  <si>
    <t>玫瑰香葡萄采前管理及贮藏技术规程</t>
  </si>
  <si>
    <t>DB14/T 1136—2015</t>
  </si>
  <si>
    <t>春播中晚熟区谷子宽窄行种植技术规程</t>
  </si>
  <si>
    <t>DB14/T 1137—2015</t>
  </si>
  <si>
    <t>苦荞机械化栽培技术规程</t>
  </si>
  <si>
    <t>DB14/T 1138—2015</t>
  </si>
  <si>
    <t>日光温室栽培双孢蘑菇技术规程</t>
  </si>
  <si>
    <t>DB14/T 1156—2015</t>
  </si>
  <si>
    <t>白灵菇日光温室代料栽培技术规程</t>
  </si>
  <si>
    <t>DB14/T 1157—2015</t>
  </si>
  <si>
    <t>黑木耳大棚吊袋栽培技术规程</t>
  </si>
  <si>
    <t>DB14/T 1158—2015</t>
  </si>
  <si>
    <t>山区猪苓仿野生栽培技术规程</t>
  </si>
  <si>
    <t>DB14/T 1159—2015</t>
  </si>
  <si>
    <t>甘薯轻简化栽培技术规程</t>
  </si>
  <si>
    <t>DB14/T 1160—2015</t>
  </si>
  <si>
    <t>甘薯脱毒种苗繁育技术规程</t>
  </si>
  <si>
    <t>DB14/T 1161—2015</t>
  </si>
  <si>
    <t>舍饲育肥羊全混合颗粒饲料生产技术规程</t>
  </si>
  <si>
    <t>DB14/T 1162—2015</t>
  </si>
  <si>
    <t>杂交构树饲料生产应用技术规程</t>
  </si>
  <si>
    <t>DB14/T 1163—2015</t>
  </si>
  <si>
    <t>奶牛乳腺炎综合防治技术规程</t>
  </si>
  <si>
    <t>DB14/T 1164—2015</t>
  </si>
  <si>
    <t>舍饲羔羊育肥技术规程</t>
  </si>
  <si>
    <t>DB14/T 1165—2015</t>
  </si>
  <si>
    <t>肉用繁育母牛饲养技术规程</t>
  </si>
  <si>
    <t>DB14/T 1166—2015</t>
  </si>
  <si>
    <t>垣坪旱地春播玉米秸秆冬春覆盖还田深施肥技术规程</t>
  </si>
  <si>
    <t>DB14/T 1167—2015</t>
  </si>
  <si>
    <t>双孢蘑菇林下栽培技术规程</t>
  </si>
  <si>
    <t>DB14/T 1174—2016</t>
  </si>
  <si>
    <t>山区日光温室平菇袋式栽培技术规程</t>
  </si>
  <si>
    <t>DB14/T 1175—2016</t>
  </si>
  <si>
    <t>夏播棉栽培技术规程</t>
  </si>
  <si>
    <t>DB14/T 1176—2016</t>
  </si>
  <si>
    <t>大田转基因棉花外源序列PCR检测规程</t>
  </si>
  <si>
    <t>DB14/T 1177—2016</t>
  </si>
  <si>
    <t>复播玉米轻简化栽培技术规程</t>
  </si>
  <si>
    <t>DB14/T 1178—2016</t>
  </si>
  <si>
    <t>复播绿豆硬茬直播栽培技术规程</t>
  </si>
  <si>
    <t>DB14/T 1179—2016</t>
  </si>
  <si>
    <t>晋南夏播大豆栽培技术规程</t>
  </si>
  <si>
    <t>DB14/T 1180—2016</t>
  </si>
  <si>
    <t>春播中晚熟杂交大豆栽培技术规程</t>
  </si>
  <si>
    <t>DB14/T 1181—2016</t>
  </si>
  <si>
    <t>旱地燕麦栽培技术规程</t>
  </si>
  <si>
    <t>DB14/T 1182—2016</t>
  </si>
  <si>
    <t>核桃大树芽接技术规程</t>
  </si>
  <si>
    <t>DB14/T 1183—2016</t>
  </si>
  <si>
    <t>隰县农业试验站</t>
  </si>
  <si>
    <t>高光效开心形树形苹果生产技术规程</t>
  </si>
  <si>
    <t>DB14/T 1184—2016</t>
  </si>
  <si>
    <t>水地燕麦高产栽培技术规程</t>
  </si>
  <si>
    <t>DB14/T 1185—2016</t>
  </si>
  <si>
    <t>谷子渗水地膜精量穴播栽培技术规程</t>
  </si>
  <si>
    <t>DB14/T 1186—2016</t>
  </si>
  <si>
    <t>清香型白酒酿造用高粱</t>
  </si>
  <si>
    <t>DB14/T 1187—2016</t>
  </si>
  <si>
    <t>甜玉米鲜穗质量分级</t>
  </si>
  <si>
    <t>DB14/T 1188—2016</t>
  </si>
  <si>
    <t>反刍动物非蛋白氮复合补充料加工技术规范</t>
  </si>
  <si>
    <t>DB14/T 1339—2017</t>
  </si>
  <si>
    <t>饲料兽药所</t>
  </si>
  <si>
    <t>羔羊代乳颗粒饲料</t>
  </si>
  <si>
    <t>DB14/T 1340—2017</t>
  </si>
  <si>
    <t>大豆网室杂交制种蜜蜂授粉技术规程</t>
  </si>
  <si>
    <t>DB14/T 1341—2017</t>
  </si>
  <si>
    <t>大豆杂交种制种技术规程</t>
  </si>
  <si>
    <t>DB14/T 1342—2017</t>
  </si>
  <si>
    <t>籽用工业大麻栽培技术规程</t>
  </si>
  <si>
    <t>DB14/T 1343—2017</t>
  </si>
  <si>
    <t>经作所</t>
  </si>
  <si>
    <t>大棚甜椒和西葫芦轮作栽培技术规程</t>
  </si>
  <si>
    <t>DB14/T 1344—2017</t>
  </si>
  <si>
    <t>风化煤改良苏打盐化土技术规程</t>
  </si>
  <si>
    <t>DB14/T 1345—2017</t>
  </si>
  <si>
    <t>灌溉果园白三叶种植与利用技术规程</t>
  </si>
  <si>
    <t>DB14/T 1346—2017</t>
  </si>
  <si>
    <t>海狸色獭兔</t>
  </si>
  <si>
    <t>DB14/T 1347—2017</t>
  </si>
  <si>
    <t>旱地豇豆地膜覆盖栽培技术</t>
  </si>
  <si>
    <t>DB14/T 1348—2017</t>
  </si>
  <si>
    <t>红芸豆机械化生产技术规程</t>
  </si>
  <si>
    <t>DB14/T 1349—2017</t>
  </si>
  <si>
    <t>红枣苗木繁育技术规程</t>
  </si>
  <si>
    <t>DB14/T 1350—2017</t>
  </si>
  <si>
    <t>机采棉生产技术规程</t>
  </si>
  <si>
    <t>DB14/T 1351—2017</t>
  </si>
  <si>
    <t>晋北旱地黍子栽培技术规程</t>
  </si>
  <si>
    <t>DB14/T 1352—2017</t>
  </si>
  <si>
    <t>辣椒抗疫病田间鉴定技术规程</t>
  </si>
  <si>
    <t>DB14/T 1353—2017</t>
  </si>
  <si>
    <t>梨茎蜂综合防治技术规程</t>
  </si>
  <si>
    <t>DB14/T 1354—2017</t>
  </si>
  <si>
    <t>梨蜜蜂授粉技术规程</t>
  </si>
  <si>
    <t>DB14/T 1355—2017</t>
  </si>
  <si>
    <t>粒用高粱交替隔沟灌溉节水技术规程</t>
  </si>
  <si>
    <t>DB14/T 1357—2017</t>
  </si>
  <si>
    <t>高粱所</t>
  </si>
  <si>
    <t>棉花不育系蜜蜂授粉技术规程</t>
  </si>
  <si>
    <t>DB14/T 1358—2017</t>
  </si>
  <si>
    <t>棉花抗旱性鉴定技术规范</t>
  </si>
  <si>
    <t>DB14/T 1359—2017</t>
  </si>
  <si>
    <t>木枣栽培技术规程</t>
  </si>
  <si>
    <t>DB14/T 1360—2017</t>
  </si>
  <si>
    <t>奶牛酮病诊疗技术规程</t>
  </si>
  <si>
    <t>DB14/T 1361—2017</t>
  </si>
  <si>
    <t>奶牛围产期精准化饲养管理技术规程</t>
  </si>
  <si>
    <t>DB14/T 1362—2017</t>
  </si>
  <si>
    <t>酿酒葡萄栽培技术规程</t>
  </si>
  <si>
    <t>DB14/T 1363—2017</t>
  </si>
  <si>
    <t>农用硫酸亚铁改良苏打盐化土技术规程</t>
  </si>
  <si>
    <t>DB14/T 1364—2017</t>
  </si>
  <si>
    <t>平欧杂种榛丰产栽培技术规程</t>
  </si>
  <si>
    <t>DB14/T 1365—2017</t>
  </si>
  <si>
    <t>苹果落花后套袋前主要病虫害化学防治技术规程</t>
  </si>
  <si>
    <t>DB14/T 1366—2017</t>
  </si>
  <si>
    <t>普通菜豆抗普通细菌性疫病田间鉴定技术规范</t>
  </si>
  <si>
    <t>DB14/T 1367—2017</t>
  </si>
  <si>
    <t>普通菜豆田间性状描述规范</t>
  </si>
  <si>
    <t>DB14/T 1368—2017</t>
  </si>
  <si>
    <t>肉兔饲养管理技术规范</t>
  </si>
  <si>
    <t>DB14/T 1369—2017</t>
  </si>
  <si>
    <t>山楂栽培管理技术规程</t>
  </si>
  <si>
    <t>DB14/T 1370—2017</t>
  </si>
  <si>
    <t>商品肉鹅饲养管理技术规程</t>
  </si>
  <si>
    <t>DB14/T 1371—2017</t>
  </si>
  <si>
    <t>设施春白菜优质高产栽培技术规程</t>
  </si>
  <si>
    <t>DB14/T 1372—2017</t>
  </si>
  <si>
    <t>设施蔬菜面源污染监测技术规程</t>
  </si>
  <si>
    <t>DB14/T 1373—2017</t>
  </si>
  <si>
    <t>双孢蘑菇菌种检验规程</t>
  </si>
  <si>
    <t>DB14/T 1374—2017</t>
  </si>
  <si>
    <t>食用菌所</t>
  </si>
  <si>
    <t>双孢蘑菇菌种生产技术规程</t>
  </si>
  <si>
    <t>DB14/T 1375—2017</t>
  </si>
  <si>
    <t>酥梨栽培技术规程</t>
  </si>
  <si>
    <t>DB14/T 1376—2017</t>
  </si>
  <si>
    <t>生物中心</t>
  </si>
  <si>
    <t>獭兔饲养管理技术规范</t>
  </si>
  <si>
    <t>DB14/T 1377—2017</t>
  </si>
  <si>
    <t>甜荞机械化栽培技术规程</t>
  </si>
  <si>
    <t>DB14/T 1378—2017</t>
  </si>
  <si>
    <t>加工所</t>
  </si>
  <si>
    <t>鲜枣冷链物流技术规程</t>
  </si>
  <si>
    <t>DB14/T 1379—2017</t>
  </si>
  <si>
    <t>杏冷藏技术规程</t>
  </si>
  <si>
    <t>DB14/T 1380—2017</t>
  </si>
  <si>
    <t>萱草栽培技术规程</t>
  </si>
  <si>
    <t>DB14/T 1381—2017</t>
  </si>
  <si>
    <t>盐渍土水溶性盐总量的测定-电导率法</t>
  </si>
  <si>
    <t>DB14/T 1382—2017</t>
  </si>
  <si>
    <t>燕麦秋深松抗旱播种保苗技术规程</t>
  </si>
  <si>
    <t>DB14/T 1383—2017</t>
  </si>
  <si>
    <t>羊主要寄生虫病防控技术规程</t>
  </si>
  <si>
    <t>DB14/T 1384—2017</t>
  </si>
  <si>
    <t>油菜网棚杂交制种角额壁蜂授粉技术规程</t>
  </si>
  <si>
    <t>DB14/T 1385—2017</t>
  </si>
  <si>
    <t>玉露香梨</t>
  </si>
  <si>
    <t>DB14/T 1386—2017</t>
  </si>
  <si>
    <t>玉米两米一带三行种植技术规程</t>
  </si>
  <si>
    <t>DB14/T 1387—2017</t>
  </si>
  <si>
    <t>小麦-玉米微喷水肥一体化技术规程</t>
  </si>
  <si>
    <t>DB14/T 1388—2017</t>
  </si>
  <si>
    <t>玉米整秆地膜宽窄行间隔交替覆盖栽培技术规程</t>
  </si>
  <si>
    <t>DB14/T 1389—2017</t>
  </si>
  <si>
    <t>红芸豆主要病虫害综合防控技术规程</t>
  </si>
  <si>
    <t>DB14/T 1390—2017</t>
  </si>
  <si>
    <t>芝麻旱地保苗技术规程</t>
  </si>
  <si>
    <t>DB14/T 1391—2017</t>
  </si>
  <si>
    <t>紫花苜蓿主要病虫害防治技术规程</t>
  </si>
  <si>
    <t>DB14/T 1392—2017</t>
  </si>
  <si>
    <t>核桃水肥一体化滴灌技术规程</t>
  </si>
  <si>
    <t>DB14/T 1420—2017</t>
  </si>
  <si>
    <t>大豆杂交种种子</t>
  </si>
  <si>
    <t>DB14/T 1423—2017</t>
  </si>
  <si>
    <t>矮牵牛种苗温室生产技术规程</t>
  </si>
  <si>
    <t>DB14/T 1638—2018</t>
  </si>
  <si>
    <t>山西梅芝园艺有限公司
山西省农科院园艺研究所</t>
  </si>
  <si>
    <t>一串红种苗温室生产技术规程</t>
  </si>
  <si>
    <t>DB14/T 1639—2018</t>
  </si>
  <si>
    <t>紫花苜蓿良种生产技术规程</t>
  </si>
  <si>
    <t>DB14/T 1575—2018</t>
  </si>
  <si>
    <t>山西省农科院高寒区作物研究所</t>
  </si>
  <si>
    <t>紫花苜蓿机械化栽培技术规范</t>
  </si>
  <si>
    <t>DB14/T 1576—2018</t>
  </si>
  <si>
    <t>绿豆机械化栽培技术规程</t>
  </si>
  <si>
    <t>DB14/T 1577—2018</t>
  </si>
  <si>
    <t>玉米套种甘蓝高效种植技术规程</t>
  </si>
  <si>
    <t>DB14/T 1578—2018</t>
  </si>
  <si>
    <t>糜子膜下滴灌高产栽培技术规程</t>
  </si>
  <si>
    <t>DB14/T 1579—2018</t>
  </si>
  <si>
    <t>胡麻主要病虫草害综合防治技术规程</t>
  </si>
  <si>
    <t>DB14/T 1580—2018</t>
  </si>
  <si>
    <t>旱作胡麻机械化栽培技术规程</t>
  </si>
  <si>
    <t>DB14/T 1581—2018</t>
  </si>
  <si>
    <t>玉米整秆全覆盖机械化播种栽培技术规程</t>
  </si>
  <si>
    <t>DB14/T 1582—2018</t>
  </si>
  <si>
    <t>山西省农业科学院谷子研究所</t>
  </si>
  <si>
    <t>鲜食枣冷棚设施栽培技术规程</t>
  </si>
  <si>
    <t>DB14/T 1583—2018</t>
  </si>
  <si>
    <t>山西省农业科学院果树研究所</t>
  </si>
  <si>
    <t>葡萄绿枝嫁接技术规程</t>
  </si>
  <si>
    <t>DB14/T 1585—2018</t>
  </si>
  <si>
    <r>
      <rPr>
        <sz val="12"/>
        <rFont val="宋体"/>
        <charset val="134"/>
      </rPr>
      <t>SH</t>
    </r>
    <r>
      <rPr>
        <sz val="12"/>
        <color indexed="8"/>
        <rFont val="宋体"/>
        <charset val="134"/>
      </rPr>
      <t>矮砧苹果滴灌技术规程</t>
    </r>
  </si>
  <si>
    <t>DB14/T 1586—2018</t>
  </si>
  <si>
    <t>Y-1矮化中间砧富士苹果树栽培技术规程</t>
  </si>
  <si>
    <t>DB14/T 1587—2018</t>
  </si>
  <si>
    <t>大棚甜樱桃栽培技术规程</t>
  </si>
  <si>
    <t>DB14/T 1588—2018</t>
  </si>
  <si>
    <t>山楂育苗技术规程</t>
  </si>
  <si>
    <t>DB14/T 1589—2018</t>
  </si>
  <si>
    <t>樱桃矮化砧木嫩枝扦插技术规程</t>
  </si>
  <si>
    <t>DB14/T 1590—2018</t>
  </si>
  <si>
    <t>草莓脱毒原原种苗制备技术规程</t>
  </si>
  <si>
    <t>DB14/T 1591—2018</t>
  </si>
  <si>
    <t>旱地春玉米休闲期机械化秸秆粉碎留茬覆盖保墒技术规程</t>
  </si>
  <si>
    <t>DB14/T 1592—2018</t>
  </si>
  <si>
    <t>山西省农业科学院旱地农业研究中心</t>
  </si>
  <si>
    <t>玉米机械化秸秆还田轮耕技术规程</t>
  </si>
  <si>
    <t>DB14/T 1593—2018</t>
  </si>
  <si>
    <t>红小豆机械覆膜播种技术规程</t>
  </si>
  <si>
    <t>DB14/T 1594—2018</t>
  </si>
  <si>
    <t>柴胡套种玉米生产技术规程</t>
  </si>
  <si>
    <t>DB14/T 1595—2018</t>
  </si>
  <si>
    <t>山西省农业科学院经济作物研究所</t>
  </si>
  <si>
    <t>玉米间作花生机械化栽培技术规程</t>
  </si>
  <si>
    <t>DB14/T 1596—2018</t>
  </si>
  <si>
    <t>盐碱地食用向日葵种植技术规程</t>
  </si>
  <si>
    <t>DB14/T 1597—2018</t>
  </si>
  <si>
    <t>枣园间作芝麻种植技术规程</t>
  </si>
  <si>
    <t>DB14/T 1598—2018</t>
  </si>
  <si>
    <t>核桃林下套种绿豆技术规程</t>
  </si>
  <si>
    <t>DB14/T 1599—2018</t>
  </si>
  <si>
    <t>远志种子</t>
  </si>
  <si>
    <t>DB14/T 1600—2018</t>
  </si>
  <si>
    <t>棉田小地老虎综合防控技术规程</t>
  </si>
  <si>
    <t>DB14/T 1601—2018</t>
  </si>
  <si>
    <t>山西省农业科学院棉花研究所</t>
  </si>
  <si>
    <t>苹果冷藏库管理规范</t>
  </si>
  <si>
    <t>DB14/T 1602—2018</t>
  </si>
  <si>
    <t>山西省农业科学院农产品贮藏保鲜研究所</t>
  </si>
  <si>
    <t>荞麦配方施肥技术规程</t>
  </si>
  <si>
    <t>DB14/T 1603—2018</t>
  </si>
  <si>
    <t>山西省农业科学院农业环境与资源研究所</t>
  </si>
  <si>
    <t>日光温室越冬茬果菜类蔬菜无土栽培技术规程</t>
  </si>
  <si>
    <t>DB14/T 1604—2018</t>
  </si>
  <si>
    <t>硫酸铝改良苏打盐化土技术规程</t>
  </si>
  <si>
    <t>DB14/T 1605—2018</t>
  </si>
  <si>
    <t>土壤阳离子交换量乙酸钠-火焰光度快速测定法</t>
  </si>
  <si>
    <t>DB14/T 1606—2018</t>
  </si>
  <si>
    <t>春播谷子配方施肥技术规程</t>
  </si>
  <si>
    <t>DB14/T 1607—2018</t>
  </si>
  <si>
    <t>高粱种质资源低温库保存技术规程</t>
  </si>
  <si>
    <t>DB14/T 1608—2018</t>
  </si>
  <si>
    <t>山西省农业科学院农作物品种资源研究所</t>
  </si>
  <si>
    <t>高粱种质资源田间性状描述规范</t>
  </si>
  <si>
    <t>DB14/T 1609—2018</t>
  </si>
  <si>
    <t>小豆田间性状描述规范</t>
  </si>
  <si>
    <t>DB14/T 1610—2018</t>
  </si>
  <si>
    <t>绿豆田间性状描述规范</t>
  </si>
  <si>
    <t>DB14/T 1611—2018</t>
  </si>
  <si>
    <t>大豆胞囊线虫抗病植株移栽技术规程</t>
  </si>
  <si>
    <t>DB14/T 1612—2018</t>
  </si>
  <si>
    <t>大豆种质资源抗胞囊线虫病鉴定技术规程</t>
  </si>
  <si>
    <t>DB14/T 1613—2018</t>
  </si>
  <si>
    <t>杂交大豆不育系转育技术规程</t>
  </si>
  <si>
    <t>DB14/T 1614—2018</t>
  </si>
  <si>
    <t>甜荞复播栽培技术规程</t>
  </si>
  <si>
    <t>DB14/T 1615—2018</t>
  </si>
  <si>
    <t>燕麦种间杂交技术操作规程</t>
  </si>
  <si>
    <t>DB14/T 1616—2018</t>
  </si>
  <si>
    <t>设施草莓连茬种植土壤处理技术规程</t>
  </si>
  <si>
    <t>DB14/T 1617—2018</t>
  </si>
  <si>
    <t>山西省农业科学院生物技术研究中心</t>
  </si>
  <si>
    <t>转基因棉花抗旱性鉴定技术规范</t>
  </si>
  <si>
    <t>DB14/T 1618—2018</t>
  </si>
  <si>
    <t>转基因棉花耐盐性鉴定技术规范</t>
  </si>
  <si>
    <t>DB14/T 1619—2018</t>
  </si>
  <si>
    <t>桑蚕蛹虫草高效栽培技术规程</t>
  </si>
  <si>
    <t>DB14/T 1620—2018</t>
  </si>
  <si>
    <t>山西省农业科学院食用菌研究所</t>
  </si>
  <si>
    <t>白灵菇林下仿生态栽培技术规程</t>
  </si>
  <si>
    <t>DB14/T 1621—2018</t>
  </si>
  <si>
    <t>双孢蘑菇覆土材料配制及使用技术规程</t>
  </si>
  <si>
    <t>DB14/T 1622—2018</t>
  </si>
  <si>
    <t>温室猴头菇代料栽培技术规程</t>
  </si>
  <si>
    <t>DB14/T 1623—2018</t>
  </si>
  <si>
    <r>
      <rPr>
        <sz val="12"/>
        <rFont val="宋体"/>
        <charset val="134"/>
      </rPr>
      <t>双孢蘑菇</t>
    </r>
    <r>
      <rPr>
        <sz val="12"/>
        <color indexed="8"/>
        <rFont val="宋体"/>
        <charset val="134"/>
      </rPr>
      <t>U型窑洞栽培技术规程</t>
    </r>
  </si>
  <si>
    <t>DB14/T 1624—2018</t>
  </si>
  <si>
    <t>大白菜制种技术规程</t>
  </si>
  <si>
    <t>DB14/T 1626—2018</t>
  </si>
  <si>
    <t>山西省农业科学院蔬菜研究所</t>
  </si>
  <si>
    <t>胡萝卜机械化栽培技术规程</t>
  </si>
  <si>
    <t>DB14/T 1627—2018</t>
  </si>
  <si>
    <t>矮化苹果整形修剪技术规程</t>
  </si>
  <si>
    <t>DB14/T 1628—2018</t>
  </si>
  <si>
    <t>山西省农业科学院现代农业研究中心</t>
  </si>
  <si>
    <t>水地冬小麦壮苗技术规程</t>
  </si>
  <si>
    <t>DB14/T 1629—2018</t>
  </si>
  <si>
    <t>山西省农业科学院小麦研究所</t>
  </si>
  <si>
    <t>冬小麦抗黄矮病防控技术规程</t>
  </si>
  <si>
    <t>DB14/T 1630—2018</t>
  </si>
  <si>
    <t>肉用绵羊种公羊饲养管理技术规程</t>
  </si>
  <si>
    <t>DB14/T 1631—2018</t>
  </si>
  <si>
    <t>山西省农业科学院畜牧兽医所</t>
  </si>
  <si>
    <t>作物秸秆饲用价值评价指南</t>
  </si>
  <si>
    <t>DB14/T 1632—2018</t>
  </si>
  <si>
    <t>吕梁黑山羊</t>
  </si>
  <si>
    <t>DB14/T 1633—2018</t>
  </si>
  <si>
    <t>旱地燕麦保苗技术规程</t>
  </si>
  <si>
    <t>DB14/T 1634—2018</t>
  </si>
  <si>
    <t>山西省农业科学院右玉农业试验站</t>
  </si>
  <si>
    <t>授粉用熊蜂饲养技术规程</t>
  </si>
  <si>
    <t>DB14/T 1635—2018</t>
  </si>
  <si>
    <t>山西省农业科学院园艺所</t>
  </si>
  <si>
    <t>甜樱桃蜜蜂授粉操作技术规程</t>
  </si>
  <si>
    <t>DB14/T 1636—2018</t>
  </si>
  <si>
    <t xml:space="preserve">山西省农业科学院园艺所   </t>
  </si>
  <si>
    <t>萱草种苗组培快繁技术规程</t>
  </si>
  <si>
    <t>DB14/T 1637—2018</t>
  </si>
  <si>
    <t xml:space="preserve">山西省农业科学院园艺所                                   </t>
  </si>
  <si>
    <t>苹果病虫害农药减量控制技术规程</t>
  </si>
  <si>
    <t>DB14/T 1640—2018</t>
  </si>
  <si>
    <t>山西省农业科学院植物保护研究所</t>
  </si>
  <si>
    <t>梨树高光效果园建设技术规程</t>
  </si>
  <si>
    <t>DB14/T 1643—2018</t>
  </si>
  <si>
    <t>旱地冬小麦地膜覆盖膜际条播栽培技术规程</t>
  </si>
  <si>
    <t>DB14/T 669—2012</t>
  </si>
  <si>
    <t>山西省农业技术推广总站</t>
  </si>
  <si>
    <t>水地冬小麦高产栽培技术规程</t>
  </si>
  <si>
    <t>DB14/T 768—2013</t>
  </si>
  <si>
    <t>山西省农业技术推广总站、山西农业大学、沁县宝丰苑农业发展有限公司</t>
  </si>
  <si>
    <t>盐碱地食用向日葵高产栽培技术规程</t>
  </si>
  <si>
    <t>DB14/T 1243—2016</t>
  </si>
  <si>
    <t>胡麻垄膜集雨沟播栽培技术</t>
  </si>
  <si>
    <t>DB14/T 1469—2017</t>
  </si>
  <si>
    <t>旱地冬小麦宽窄行探墒沟播栽培技术规程</t>
  </si>
  <si>
    <t>DB14/T 1470—2017</t>
  </si>
  <si>
    <t>晋西北旱地向日葵高产配套栽培技术规程</t>
  </si>
  <si>
    <t>DB14/T 1798—2019</t>
  </si>
  <si>
    <t>燕麦“两深一浅”抗旱栽培技术规程</t>
  </si>
  <si>
    <t>DB14/T 1768—2019</t>
  </si>
  <si>
    <t>晋西北春播油菜规程抗旱高产栽培技术</t>
  </si>
  <si>
    <t>DB14/T 1799—2019</t>
  </si>
  <si>
    <t>麦田禾本科杂草防除技术规程</t>
  </si>
  <si>
    <t>DB14/T 1089—2015</t>
  </si>
  <si>
    <t>山西省植保植检总站</t>
  </si>
  <si>
    <t>谷子主要病虫害综合防控技术规程</t>
  </si>
  <si>
    <t>DB14/T 1495—2017</t>
  </si>
  <si>
    <t>玉米田杂草防控技术规程</t>
  </si>
  <si>
    <t>DB14/T 1780—2019</t>
  </si>
  <si>
    <t>玉米红蜘蛛测报调查规范</t>
  </si>
  <si>
    <t>DB14/T 907—2014</t>
  </si>
  <si>
    <t>山西省植保植检总站、运城市夏县绿安植保技术服务专业合作社</t>
  </si>
  <si>
    <t>玉米红蜘蛛综合防治技术规程</t>
  </si>
  <si>
    <t>DB14/T 1094—2015</t>
  </si>
  <si>
    <t>山西省植保植检总站、汾阳市科技园农作物病虫害防治专业合作社</t>
  </si>
  <si>
    <t>小型农用航空器喷雾施药技术规范</t>
  </si>
  <si>
    <t>DB14/T 1221—2016</t>
  </si>
  <si>
    <t>马铃薯主要病虫综合防控技术规程</t>
  </si>
  <si>
    <t>DB14/T 1481—2017</t>
  </si>
  <si>
    <t>金纹细蛾测报调查规范</t>
  </si>
  <si>
    <t>DB14/T 142—2019代替DB14/T 142—2006</t>
  </si>
  <si>
    <t>苹果斑点落叶病测报调查规范</t>
  </si>
  <si>
    <t>DB14/T 140—2019代替DB14/T 140—2006</t>
  </si>
  <si>
    <t>苹果褐斑病测报调查规范</t>
  </si>
  <si>
    <t>DB14/T 143—2019代替DB14/T 143—2006</t>
  </si>
  <si>
    <t>苹果山楂叶螨测报调查规范</t>
  </si>
  <si>
    <t>DB14/T 141—2019代替DB14/T 141—2006</t>
  </si>
  <si>
    <t>长尾仓鼠监测技术规范</t>
  </si>
  <si>
    <t>DB14/T 1229—2016</t>
  </si>
  <si>
    <t>山西省植保植检总站、汾阳市同丰新型农业服务有限公司</t>
  </si>
  <si>
    <t>保护地番茄烟粉虱测报调查规范</t>
  </si>
  <si>
    <t>DB14/T 1222—2016</t>
  </si>
  <si>
    <t>山西省植保植检总站、盐湖区植物保护检疫站、清徐县惠丰种子专业合作社</t>
  </si>
  <si>
    <t>蔗扁蛾检疫及防控技术规范</t>
  </si>
  <si>
    <t>DB14/T 146—2006</t>
  </si>
  <si>
    <t>国外引进种子苗木植物检疫规程</t>
  </si>
  <si>
    <t>DB14/T 147—2006</t>
  </si>
  <si>
    <t>农业植物检疫规程</t>
  </si>
  <si>
    <t>DB14/T 275—91</t>
  </si>
  <si>
    <t>玉米种子产地检疫规程</t>
  </si>
  <si>
    <t>DB14/T 367—92</t>
  </si>
  <si>
    <t>马铃薯脱毒试管苗（薯）繁育技术规程</t>
  </si>
  <si>
    <t>DB14/T 630—2015</t>
  </si>
  <si>
    <t>山西省薯类脱毒中心、山西省农业科学院高寒区作物研究所</t>
  </si>
  <si>
    <t>马铃薯脱毒原种和良种生产技术规程</t>
  </si>
  <si>
    <t>DB14/T 687—2017</t>
  </si>
  <si>
    <t>马铃薯原原种生产技术规程</t>
  </si>
  <si>
    <t>DB14/T 686—2019</t>
  </si>
  <si>
    <t>西瓜种子繁育制种技术规程</t>
  </si>
  <si>
    <t>DB14/T 125—2005</t>
  </si>
  <si>
    <t>青（辣）椒种子繁育制种技术规程</t>
  </si>
  <si>
    <t>DB14/T 126—2005</t>
  </si>
  <si>
    <t>西葫芦种子质量标准</t>
  </si>
  <si>
    <t>DB14/T 150—2006</t>
  </si>
  <si>
    <t>棉花大田用种繁育技术规程</t>
  </si>
  <si>
    <t>DB14/T 154—2006</t>
  </si>
  <si>
    <t>西葫芦种子繁育制种技术规程</t>
  </si>
  <si>
    <t>DB14/T 155—2006</t>
  </si>
  <si>
    <t>山西省良种引繁中心 山西省农业种子总站</t>
  </si>
  <si>
    <t>玉米品种纯度田间小区种植鉴定技术规程</t>
  </si>
  <si>
    <t>DB14/T 123—2019</t>
  </si>
  <si>
    <t>小麦种子纯度田间小区种植鉴定方法</t>
  </si>
  <si>
    <t>DB14/T 124—2019</t>
  </si>
  <si>
    <t>番茄集约化育苗生产技术规程</t>
  </si>
  <si>
    <t>DB14/T 908—2014</t>
  </si>
  <si>
    <t>山西省蔬菜产业管理站</t>
  </si>
  <si>
    <t>甘蓝集约化育苗生产技术规程</t>
  </si>
  <si>
    <t>DB14/T 909—2014</t>
  </si>
  <si>
    <t>黄瓜集约化育苗生产技术规程</t>
  </si>
  <si>
    <t>DB14/T 910—2014</t>
  </si>
  <si>
    <t>辣椒集约化育苗生产技术规程</t>
  </si>
  <si>
    <t>DB14/T 911—2014</t>
  </si>
  <si>
    <t>西瓜集约化育苗生产技术规程</t>
  </si>
  <si>
    <t>DB14/T 912—2014</t>
  </si>
  <si>
    <t>《农作物中钼的测定》</t>
  </si>
  <si>
    <t>DB14/T 1071—2015</t>
  </si>
  <si>
    <t>太原土壤肥料测试中心</t>
  </si>
  <si>
    <t>《石灰性农田土壤中有效磷的测定》</t>
  </si>
  <si>
    <t>DB14/T 1072—2015</t>
  </si>
  <si>
    <t>《农作物中硼的测定》</t>
  </si>
  <si>
    <t>DB14/T 1240—2016</t>
  </si>
  <si>
    <t>《设施蔬菜土壤有效磷的测定》</t>
  </si>
  <si>
    <t>DB14/T 1241—2016</t>
  </si>
  <si>
    <t>《石灰性土壤中水溶性硒的测定》</t>
  </si>
  <si>
    <t>DB14/T 1805—2019</t>
  </si>
  <si>
    <t>《石灰性土壤有效钼测定 石墨炉原子吸收法》</t>
  </si>
  <si>
    <t>DB14/T 1806—2019</t>
  </si>
  <si>
    <t>蚕桑一代杂交种制种技术规程</t>
  </si>
  <si>
    <t>DB14/T 1092—2015</t>
  </si>
  <si>
    <t>阳城县蚕桑服务中心</t>
  </si>
  <si>
    <t>桑蚕消毒防病技术规程</t>
  </si>
  <si>
    <t>DB14/T 1091—2015</t>
  </si>
  <si>
    <t>山西省蚕业科学研究院</t>
  </si>
  <si>
    <t>果桑栽培技术规程</t>
  </si>
  <si>
    <t>DB14/T 1773—2019</t>
  </si>
  <si>
    <t>斜面菌种培育桑蚕蛹虫草技术规程</t>
  </si>
  <si>
    <t>DB14/T 1774—2019</t>
  </si>
  <si>
    <t>桑叶茶</t>
  </si>
  <si>
    <t>DB14/T 1488—2017</t>
  </si>
  <si>
    <t>晋城市蚕桑研究所</t>
  </si>
  <si>
    <t>桑叶茶加工技术规程</t>
  </si>
  <si>
    <t>DB14/T 1489—2017</t>
  </si>
  <si>
    <t>丰产桑园栽培管理技术规程</t>
  </si>
  <si>
    <t>DB14/T 770—2013</t>
  </si>
  <si>
    <t>山西省纤维检验局</t>
  </si>
  <si>
    <t>桑蚕一代杂交种催青技术规程</t>
  </si>
  <si>
    <t>DB14/T 769—2013</t>
  </si>
  <si>
    <t>桑蚕小蚕共育操作技术规程</t>
  </si>
  <si>
    <t>DB14/T 771—2013</t>
  </si>
  <si>
    <t>农业信息基础数据元</t>
  </si>
  <si>
    <t>DB14/T 1764—2019</t>
  </si>
  <si>
    <t>山西省农牧业信息中心</t>
  </si>
  <si>
    <t>农业信息资源目录体系</t>
  </si>
  <si>
    <t>DB14/T 1765—2019</t>
  </si>
  <si>
    <t>美丽宜居乡村建设规范</t>
  </si>
  <si>
    <t>DB14/T 1271—2016</t>
  </si>
  <si>
    <t>农村社会事业促进处</t>
  </si>
  <si>
    <t>种公驴精液</t>
  </si>
  <si>
    <t>GB⁄1400B43003—86</t>
  </si>
  <si>
    <t>山西省家畜繁殖委员会</t>
  </si>
  <si>
    <t>灵丘大青背羊</t>
  </si>
  <si>
    <t>GB⁄1400B43001—86</t>
  </si>
  <si>
    <t>原山西雁北农牧局</t>
  </si>
  <si>
    <t>青紫蓝种兔</t>
  </si>
  <si>
    <t>GB⁄1400B43005—86</t>
  </si>
  <si>
    <t>山西省畜禽繁育工作站</t>
  </si>
  <si>
    <t>全耳毛种兔</t>
  </si>
  <si>
    <t>GB⁄1400B43004—86</t>
  </si>
  <si>
    <t>蜂王浆优质高产技术规程</t>
  </si>
  <si>
    <t>DB⁄1400B47002—88</t>
  </si>
  <si>
    <t>蜂蜜优质高产技术规程</t>
  </si>
  <si>
    <t>DB⁄1400B47003—90</t>
  </si>
  <si>
    <t>紫花苜蓿栽培利用技术规程</t>
  </si>
  <si>
    <t>DB14/T 761—2013</t>
  </si>
  <si>
    <t>山西省牧草工作站、山西省农业科学院畜牧兽医研究所</t>
  </si>
  <si>
    <t>无芒雀麦栽培利用技术规程</t>
  </si>
  <si>
    <t>DB14/T 760—2013</t>
  </si>
  <si>
    <t>红豆草栽培利用技术规程</t>
  </si>
  <si>
    <t>DB14/T 1791—2019</t>
  </si>
  <si>
    <t>沙打旺栽培利用技术规程</t>
  </si>
  <si>
    <t>DB14/T 1790—2019</t>
  </si>
  <si>
    <t>规模肉牛育肥场粪污处理设施建设规范</t>
  </si>
  <si>
    <t>DB14/T 1800—2019</t>
  </si>
  <si>
    <t>山西省生态畜牧产业管理站</t>
  </si>
  <si>
    <t>规模蛋鸡场粪污处理设施建设规范</t>
  </si>
  <si>
    <t>DB14/T 1803—2019</t>
  </si>
  <si>
    <t>规模奶牛场粪污处理设施建设规范</t>
  </si>
  <si>
    <t>DB14/T 1801—2019</t>
  </si>
  <si>
    <t>规模肉鸡场粪污处理设施建设规范</t>
  </si>
  <si>
    <t>DB14/T 1802—2019</t>
  </si>
  <si>
    <t>枣粉饲料饲喂育肥羊技术规程</t>
  </si>
  <si>
    <t>DB14/T 1477—2017</t>
  </si>
  <si>
    <t>规模猪场粪污处理设施建设规程</t>
  </si>
  <si>
    <t>DB14/T 1473—2017</t>
  </si>
  <si>
    <t>优质猪肉生产技术标准</t>
  </si>
  <si>
    <t>DB14/T 1476—2017</t>
  </si>
  <si>
    <t>高档肉牛育肥后期精料补充料</t>
  </si>
  <si>
    <t>DB14/T 896—2014</t>
  </si>
  <si>
    <t>山西省畜牧技术推广站</t>
  </si>
  <si>
    <t>肉牛全混合日粮（TMR生产与饲养技术规程</t>
  </si>
  <si>
    <t>DB14/T 901—2014</t>
  </si>
  <si>
    <t>菊苣栽培技术规程</t>
  </si>
  <si>
    <t>DB14/T 897—2014</t>
  </si>
  <si>
    <t>苜蓿半干青贮饲料生产技术规程</t>
  </si>
  <si>
    <t>山西绒山羊</t>
  </si>
  <si>
    <t>DB14/T 522—2009</t>
  </si>
  <si>
    <t>奶牛标准化养殖小区建设管理规程</t>
  </si>
  <si>
    <t>DB14/T 528—2009</t>
  </si>
  <si>
    <t>肉牛标准化养殖小区建设管理规程</t>
  </si>
  <si>
    <t>DB14/T 527—2009</t>
  </si>
  <si>
    <t>商品肉鸡标准化养殖小区建设管理规程</t>
  </si>
  <si>
    <t>DB14/T 526—2009</t>
  </si>
  <si>
    <t>商品蛋鸡标准化养殖小区建设管理规程</t>
  </si>
  <si>
    <t>DB14/T 525—2009</t>
  </si>
  <si>
    <t>肉羊标准化养殖小区建设管理规程</t>
  </si>
  <si>
    <t>DB14/T 523—2009</t>
  </si>
  <si>
    <t>绒山羊标准化养殖小区建设管理规程</t>
  </si>
  <si>
    <t>DB14/T 524—2009</t>
  </si>
  <si>
    <t>禽流感病毒H7亚型抗体竞争ELISA检测</t>
  </si>
  <si>
    <t>DB14/T 1789—2019</t>
  </si>
  <si>
    <t>省动物疫病预防控制中心</t>
  </si>
  <si>
    <t>猪流行性腹泻病毒抗体ELISA检测方法</t>
  </si>
  <si>
    <t>DB14/T 1804—2019</t>
  </si>
  <si>
    <t>方格蔟上蔟营茧技术规程</t>
  </si>
  <si>
    <t>DB14/T 892—2014</t>
  </si>
  <si>
    <t>？</t>
  </si>
  <si>
    <t>未报处理意见</t>
  </si>
  <si>
    <t>桑蚕丝茧育大蚕大棚饲育技术规程</t>
  </si>
  <si>
    <t>DB14/T 893—2014</t>
  </si>
  <si>
    <t>修订/废止/继续有效</t>
  </si>
  <si>
    <t>是否梳理</t>
  </si>
  <si>
    <t>转BT 基因抗虫棉栽培技术规程</t>
  </si>
  <si>
    <t>有机荞麦栽培技术规程</t>
  </si>
  <si>
    <t>苦参种子IT S2序列鉴定方法</t>
  </si>
  <si>
    <t>黄芩种子IT S2序列鉴定方法</t>
  </si>
  <si>
    <t>棉花—绿豆间作技术规程</t>
  </si>
  <si>
    <t>土壤中总铅的快速测定—玫瑰红酸钠目测法</t>
  </si>
  <si>
    <t>盐渍土水溶性盐总量的测定—电导率法</t>
  </si>
  <si>
    <t>小麦—玉米微喷水肥一体化技术规程</t>
  </si>
  <si>
    <t>SH矮砧苹果滴灌技术规程</t>
  </si>
  <si>
    <t>Y—1矮化中间砧富士苹果树栽培技术规程</t>
  </si>
  <si>
    <t>土壤阳离子交换量乙酸钠—火焰光度快速测定法</t>
  </si>
  <si>
    <t>双孢蘑菇U型窑洞栽培技术规程</t>
  </si>
  <si>
    <t>苹果主要病虫绿色防控技术规程</t>
  </si>
  <si>
    <t>山楂主要病虫害绿色防控技术规程</t>
  </si>
  <si>
    <t>山西省植保植检总站、农业科学院植物保护研究所、芮城县天宜农机专业合作社</t>
  </si>
  <si>
    <t>无公害 黑木耳生产技术规程</t>
  </si>
  <si>
    <t>无公害 金顶侧耳生产技术规程</t>
  </si>
  <si>
    <t>山西省薯类脱毒中心、山西省农业科学院棉花研究所</t>
  </si>
  <si>
    <t>绿色食品花椰菜生产技术规程</t>
  </si>
  <si>
    <t>绿色食品芥菜生产技术规程</t>
  </si>
  <si>
    <t>无公害甘蓝生产技术规程</t>
  </si>
  <si>
    <t>山西省土壤肥料工作站</t>
  </si>
  <si>
    <t>肉牛全混合日粮（T MR生产与饲养技术规程</t>
  </si>
  <si>
    <t>地黄无公害生产技术规程</t>
  </si>
  <si>
    <t>山西省果业工作总站、襄汾县有仓中药材科技有限公司</t>
  </si>
  <si>
    <t>绿色食品西葫芦生产技术规程</t>
  </si>
  <si>
    <t>山西省农产品质量安全中心</t>
  </si>
  <si>
    <t>绿色食品番茄生产技术规程</t>
  </si>
  <si>
    <t>绿色食品菜豆生产技术规程</t>
  </si>
  <si>
    <t>绿色食品大豆生产技术规程</t>
  </si>
  <si>
    <t>绿色食品黄花菜生产技术规程</t>
  </si>
  <si>
    <t>绿色食品芸豆生产技术规程</t>
  </si>
  <si>
    <t>无公害农产品裸燕麦生产技术规程</t>
  </si>
  <si>
    <t>DB14/T 561—2010</t>
  </si>
  <si>
    <t>DB14/580—2010</t>
  </si>
  <si>
    <t>DB14/659—2012</t>
  </si>
  <si>
    <t>DB14/660—2012</t>
  </si>
  <si>
    <t>DB14/736—2013</t>
  </si>
  <si>
    <t>DB14/737—2013</t>
  </si>
  <si>
    <t>DB14/739—2013</t>
  </si>
  <si>
    <t>省林草局</t>
  </si>
  <si>
    <t>山西省计量监督检定测试所</t>
  </si>
  <si>
    <t>NULL</t>
  </si>
  <si>
    <t>山西佳新能源化工实业有限公司</t>
  </si>
  <si>
    <t>省醇汽办</t>
  </si>
  <si>
    <t>山西鑫杰陶艺有限公司</t>
  </si>
  <si>
    <t>山西省良种引繁中心</t>
  </si>
  <si>
    <t>山西省牧草工作站</t>
  </si>
  <si>
    <t>山西北方晋东化工有限公司</t>
  </si>
  <si>
    <t>山西北方晋东化工有限公司、阳泉市质量技术监督局</t>
  </si>
  <si>
    <t>山西太星蓝天环保科技有限公司</t>
  </si>
  <si>
    <t>山西省农业厅</t>
  </si>
  <si>
    <t>省新能源汽车领导组</t>
  </si>
  <si>
    <t>山西省农业机械质量监督管理站</t>
  </si>
  <si>
    <t>山西卓里集团临猗机电器材有限公司</t>
  </si>
  <si>
    <t>山西卓里集团有限公司</t>
  </si>
  <si>
    <t>山西省计量科学研究院</t>
  </si>
  <si>
    <t>山西建邦集团有限公司</t>
  </si>
  <si>
    <t>新能源汽车领导组</t>
  </si>
  <si>
    <t>运城市质监局</t>
  </si>
  <si>
    <t>国家煤及煤化工产品质量监督检验中心</t>
  </si>
  <si>
    <t>山西省能源产品质量监督检验研究院</t>
  </si>
  <si>
    <t>山西省能源产品质量监督检验研究院（国家煤及煤化工产品质量监督检验中心）、</t>
  </si>
  <si>
    <t>国家煤检中心</t>
  </si>
  <si>
    <t>山西省建筑科学研究院、山西安晟科技发展有限公司</t>
  </si>
  <si>
    <t>全国煤化工标委会</t>
  </si>
  <si>
    <t>中科院煤化所</t>
  </si>
  <si>
    <t>山西凯博能源有限公司</t>
  </si>
  <si>
    <t>第二批拟废止地方标准明细</t>
  </si>
  <si>
    <t>DB14/T 543-2009</t>
  </si>
  <si>
    <t>DB14/T 544-2009</t>
  </si>
  <si>
    <t>DB14/T 632-2011</t>
  </si>
  <si>
    <t>DB14/T 633-2011</t>
  </si>
  <si>
    <t>苯并（α）比在线检测仪</t>
  </si>
  <si>
    <t>DB14/T 701-2012</t>
  </si>
  <si>
    <t>DB14/T 953-2014</t>
  </si>
  <si>
    <t>DB14/T 960-2014</t>
  </si>
  <si>
    <t>DB14/T 964-2014</t>
  </si>
  <si>
    <t>DB14/T 530-2015</t>
  </si>
  <si>
    <t>DB14/T 531-2015</t>
  </si>
  <si>
    <t>DB14/T 532-2015</t>
  </si>
  <si>
    <t>DB14/T 533-2015</t>
  </si>
  <si>
    <t>DB14/T 534-2015</t>
  </si>
  <si>
    <t>DB14/T 535-2015</t>
  </si>
  <si>
    <t>DB14/T 536-2015</t>
  </si>
  <si>
    <t>DB14/T 537-2015</t>
  </si>
  <si>
    <t>DB14/T 538-2015</t>
  </si>
  <si>
    <t>DB14/T 539-2015</t>
  </si>
  <si>
    <t>DB14/T 575-2015</t>
  </si>
  <si>
    <t>DB14/T 576-2015</t>
  </si>
  <si>
    <t>DB14/T 578-2015</t>
  </si>
  <si>
    <t>DB14/T 1075-2015</t>
  </si>
  <si>
    <t>DB14/T 1076-2015</t>
  </si>
  <si>
    <t>DB14/T 1077-2015</t>
  </si>
  <si>
    <t>DB14/T 1078-2015</t>
  </si>
  <si>
    <t>DB14/T 1084-2015</t>
  </si>
  <si>
    <t>DB14/T 1085-2015</t>
  </si>
  <si>
    <t>DB14/T 1086-2015</t>
  </si>
  <si>
    <t>DB14/T 1087-2015</t>
  </si>
  <si>
    <t>DB14/T 1097-2015</t>
  </si>
  <si>
    <t>DB14/T 1232-2016</t>
  </si>
  <si>
    <t>DB14/T 1292-2016</t>
  </si>
  <si>
    <t>DB14/T 1309-2016</t>
  </si>
  <si>
    <t>DB14/T 1461-2017</t>
  </si>
  <si>
    <t>DB14/T 554-2017</t>
  </si>
  <si>
    <t>DB14/T 596-2017</t>
  </si>
  <si>
    <t>DB14/T 597-2017</t>
  </si>
  <si>
    <t>DB14/T 605-2017</t>
  </si>
  <si>
    <t>DB14/T 606-2017</t>
  </si>
  <si>
    <t>DB14/T 607-2017</t>
  </si>
  <si>
    <t>DB14/T 608-2017</t>
  </si>
  <si>
    <t>DB14/T 609-2017</t>
  </si>
  <si>
    <t>DB14/T 610-2017</t>
  </si>
  <si>
    <t>DB14/T 613-2017</t>
  </si>
  <si>
    <t>DB14/T 629-2017</t>
  </si>
  <si>
    <t>DB14/T 635-2017</t>
  </si>
  <si>
    <t>DB14/T 636-2017</t>
  </si>
  <si>
    <t>DB14/T 682-2017</t>
  </si>
  <si>
    <t>DB14/T 684-2017</t>
  </si>
  <si>
    <t>DB14/T 685-2017</t>
  </si>
  <si>
    <t>DB14/T 690-2017</t>
  </si>
  <si>
    <t>DB14/T 762-2017</t>
  </si>
  <si>
    <t>DB14/T 763-2017</t>
  </si>
  <si>
    <t>DB14/T 765-2017</t>
  </si>
  <si>
    <t>DB14/T 555-2019</t>
  </si>
  <si>
    <t>DB14/T 574-2019</t>
  </si>
  <si>
    <t>DB14/T 611-2019</t>
  </si>
  <si>
    <t>DB14/T 612-2019</t>
  </si>
  <si>
    <t>DB14/T 628-2019</t>
  </si>
  <si>
    <t>DB14/T 637-2019</t>
  </si>
  <si>
    <t>DB14/T 681-2019</t>
  </si>
  <si>
    <t>DB14/T 758-2019</t>
  </si>
  <si>
    <t>DB14/T 764-2019</t>
  </si>
  <si>
    <t>DB14/T 767-2019</t>
  </si>
  <si>
    <t>DB14/ 625-2011</t>
  </si>
  <si>
    <t>DB14/T 692-2012</t>
  </si>
  <si>
    <t>DB14/T 914-2014</t>
  </si>
  <si>
    <t>DB14/T 915-2014</t>
  </si>
  <si>
    <t>DB14/T 1099-2015</t>
  </si>
  <si>
    <t>DB14/T 93-2002</t>
  </si>
  <si>
    <t>DB14/T 128-2005</t>
  </si>
  <si>
    <t>M85、M100车用甲醇燃料</t>
  </si>
  <si>
    <t>DB14/T 179-2008</t>
  </si>
  <si>
    <t>DB14/T 177-2015</t>
  </si>
  <si>
    <t>DB14/T 621-2011</t>
  </si>
  <si>
    <t>DB14/T 622-2011</t>
  </si>
  <si>
    <t>DB14/T 696-2012</t>
  </si>
  <si>
    <t>DB14/T 725-2012</t>
  </si>
  <si>
    <t>DB14/T 754-2013</t>
  </si>
  <si>
    <t>DB14/T 766-2013</t>
  </si>
  <si>
    <t>DB14/T 823-2013</t>
  </si>
  <si>
    <t>M5、M15车用甲醇汽油</t>
  </si>
  <si>
    <t>DB14/T 92-2013</t>
  </si>
  <si>
    <t>DB14/T 178-2013</t>
  </si>
  <si>
    <t>DB14/T 614-2013</t>
  </si>
  <si>
    <t>DB14/T 169-2014</t>
  </si>
  <si>
    <t>DB14/T 843-2014</t>
  </si>
  <si>
    <t>DB14/T 863-2014</t>
  </si>
  <si>
    <t>DB14/T 891-2014</t>
  </si>
  <si>
    <t>DB14/T 961-2014</t>
  </si>
  <si>
    <t>DB14/T 962-2014</t>
  </si>
  <si>
    <t>DB14/T 1001-2014</t>
  </si>
  <si>
    <t>DB14/T 1002-2014</t>
  </si>
  <si>
    <t>DB14/T 1037-2015</t>
  </si>
  <si>
    <t>DB14/T 1038-2015</t>
  </si>
  <si>
    <t>DB14/T 1042-2015</t>
  </si>
  <si>
    <t>DB14/T 1044-2015</t>
  </si>
  <si>
    <t>DB14/T 1110-2016</t>
  </si>
  <si>
    <t>DB14/T 1173-2016</t>
  </si>
  <si>
    <t>DB14/T 1045-2016</t>
  </si>
  <si>
    <t>DB14/T 1046-2016</t>
  </si>
  <si>
    <t>DB14/T 1218-2016</t>
  </si>
  <si>
    <t>DB14/T 1219-2016</t>
  </si>
  <si>
    <t>DB14/T 1220-2016</t>
  </si>
  <si>
    <t>DB14/T 1228-2016</t>
  </si>
  <si>
    <t>DB14/T 1230-2016</t>
  </si>
  <si>
    <t>DB14/T 1231-2016</t>
  </si>
  <si>
    <t>DB14/T 1233-2016</t>
  </si>
  <si>
    <t>DB14/T 1234-2016</t>
  </si>
  <si>
    <t>DB14/T 1235-2016</t>
  </si>
  <si>
    <t>DB14/T 1236-2016</t>
  </si>
  <si>
    <t>DB14/T 1237-2016</t>
  </si>
  <si>
    <t>DB14/T 1238-2016</t>
  </si>
  <si>
    <t>DB14/T 1239-2016</t>
  </si>
  <si>
    <t>DB14/T 1410-2017</t>
  </si>
  <si>
    <t>DB14/T 1428-2017</t>
  </si>
  <si>
    <t>DB14/T 1472-2017</t>
  </si>
  <si>
    <t>DB14/T 1474-2017</t>
  </si>
  <si>
    <t>DB14/T 1475-2017</t>
  </si>
  <si>
    <t>DB14/T 1478-2017</t>
  </si>
  <si>
    <t>DB14/T 1479-2017</t>
  </si>
  <si>
    <t>DB14/T 1483-2017</t>
  </si>
  <si>
    <t>DB14/T 1484-2017</t>
  </si>
  <si>
    <t>DB14/T 1485-2017</t>
  </si>
  <si>
    <t>DB14/T 1486-2017</t>
  </si>
  <si>
    <t>DB14/T 1487-2017</t>
  </si>
  <si>
    <t>DB14/T 1504-2017</t>
  </si>
  <si>
    <t>DB14/T 577-2017</t>
  </si>
  <si>
    <t>DB14/T 683-2017</t>
  </si>
  <si>
    <t>DB14/T 905-2017</t>
  </si>
  <si>
    <t>DB14/T 841-2017</t>
  </si>
  <si>
    <t>DB14/T 1561-2018</t>
  </si>
  <si>
    <t>DB14/T 1431-2018</t>
  </si>
  <si>
    <t>DB14/T 1654-2018</t>
  </si>
  <si>
    <t>DB14/T 1655-2018</t>
  </si>
  <si>
    <t>DB14/T 1026-2018</t>
  </si>
  <si>
    <t>DB14/T 1782-2019</t>
  </si>
  <si>
    <t>DB14/T 1783-2019</t>
  </si>
  <si>
    <t>DB14/T 1784-2019</t>
  </si>
  <si>
    <t>DB14/T 1785-2019</t>
  </si>
  <si>
    <t>DB14/T 1786-2019</t>
  </si>
  <si>
    <t>DB14/T 1787-2019</t>
  </si>
  <si>
    <t>DB14/T 1797-2019</t>
  </si>
  <si>
    <t>DB14/T 609-2019</t>
  </si>
  <si>
    <t>DB14/T 96-2002</t>
  </si>
  <si>
    <t>DB14/T 85-1999</t>
  </si>
  <si>
    <t>DB14/T 1305-2016</t>
  </si>
  <si>
    <t>DB14/T 1501-2017</t>
  </si>
  <si>
    <t>DB14/T 253-91</t>
  </si>
  <si>
    <t>DB14/T 144-2006</t>
  </si>
  <si>
    <t>DB14/T 435-1997</t>
  </si>
  <si>
    <t>DB14/T 122-2005</t>
  </si>
  <si>
    <t>DB14/T 691-2012</t>
  </si>
  <si>
    <t>DB14/ 580-2010</t>
  </si>
  <si>
    <t>DB14/ 659-2012</t>
  </si>
  <si>
    <t>DB14/ 660-2012</t>
  </si>
  <si>
    <t>DB14/ 736-2013</t>
  </si>
  <si>
    <t>DB14/ 737-2013</t>
  </si>
  <si>
    <t>DB14/ 739-2013</t>
  </si>
  <si>
    <t>DB14/T 1008-2014</t>
  </si>
  <si>
    <t>DB14/T 844-2014</t>
  </si>
  <si>
    <t>DB14/T 1112-2016</t>
  </si>
  <si>
    <t>DB14/T 729-2018</t>
  </si>
  <si>
    <t>DB14/T 1653-2018</t>
  </si>
  <si>
    <t>智能温湿度传感器通用技术规范</t>
  </si>
  <si>
    <t>DB14/T 1730-2018</t>
  </si>
  <si>
    <t>山西明佳电子技术有限公司</t>
  </si>
  <si>
    <t>DB14/T 531-2009</t>
  </si>
  <si>
    <t>DB14/T 596-2011</t>
  </si>
  <si>
    <t>DB14/T 597-2011</t>
  </si>
  <si>
    <t>DB14/T 606-2011</t>
  </si>
  <si>
    <t>DB14/T 607-2011</t>
  </si>
  <si>
    <t>DB14/T 608-2011</t>
  </si>
  <si>
    <t>DB14/T 609-2011</t>
  </si>
  <si>
    <t>DB14/T 610-2011</t>
  </si>
  <si>
    <t>DB14/T 629-2011</t>
  </si>
  <si>
    <t>DB14/T 635-2011</t>
  </si>
  <si>
    <t>DB14/T 636-2011</t>
  </si>
  <si>
    <t>DB14/T 682-2012</t>
  </si>
  <si>
    <t>DB14/T 684-2012</t>
  </si>
  <si>
    <t>DB14/T 685-2012</t>
  </si>
  <si>
    <t>DB14/T 690-2012</t>
  </si>
  <si>
    <t>DB14/T 555-2010</t>
  </si>
  <si>
    <t>DB14/T 574-2010</t>
  </si>
  <si>
    <t>DB14/T 611-2011</t>
  </si>
  <si>
    <t>DB14/T 612-2011</t>
  </si>
  <si>
    <t>DB14/T 628-2011</t>
  </si>
  <si>
    <t>DB14/T 637-2011</t>
  </si>
  <si>
    <t>DB14/T 681-2012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</si>
</sst>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2"/>
      <name val="宋体"/>
      <charset val="134"/>
    </font>
    <font>
      <sz val="12"/>
      <color theme="1"/>
      <name val="华文仿宋"/>
      <charset val="134"/>
    </font>
    <font>
      <sz val="14"/>
      <color theme="1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24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indexed="12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0"/>
    </font>
    <font>
      <sz val="12"/>
      <name val="Arial"/>
      <charset val="0"/>
    </font>
    <font>
      <sz val="12"/>
      <color indexed="8"/>
      <name val="Times New Roman"/>
      <charset val="0"/>
    </font>
    <font>
      <b/>
      <sz val="12"/>
      <name val="宋体"/>
      <charset val="134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name val="宋体"/>
      <charset val="134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2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5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4" borderId="3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6" fillId="29" borderId="9" applyNumberFormat="0" applyAlignment="0" applyProtection="0">
      <alignment vertical="center"/>
    </xf>
    <xf numFmtId="0" fontId="37" fillId="29" borderId="2" applyNumberFormat="0" applyAlignment="0" applyProtection="0">
      <alignment vertical="center"/>
    </xf>
    <xf numFmtId="0" fontId="30" fillId="26" borderId="4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5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/>
    </xf>
    <xf numFmtId="0" fontId="7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7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/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0" fillId="0" borderId="1" xfId="1" applyFont="1" applyBorder="1" applyAlignment="1">
      <alignment vertical="center" wrapText="1"/>
    </xf>
    <xf numFmtId="0" fontId="9" fillId="0" borderId="1" xfId="50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</cellXfs>
  <cellStyles count="51">
    <cellStyle name="常规" xfId="0" builtinId="0"/>
    <cellStyle name="常规_工业_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17" xfId="50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FF"/>
      <color rgb="00FFFF00"/>
      <color rgb="00FF0000"/>
      <color rgb="00FFC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230"/>
  <sheetViews>
    <sheetView topLeftCell="C1" workbookViewId="0">
      <selection activeCell="C1" sqref="$A1:$XFD65536"/>
    </sheetView>
  </sheetViews>
  <sheetFormatPr defaultColWidth="9" defaultRowHeight="13.5"/>
  <cols>
    <col min="1" max="1" width="9" style="32"/>
    <col min="2" max="2" width="48" style="85" customWidth="1"/>
    <col min="3" max="3" width="20" style="32" customWidth="1"/>
    <col min="4" max="4" width="14.625" style="28" customWidth="1"/>
    <col min="5" max="5" width="20" style="32" customWidth="1"/>
    <col min="6" max="6" width="9" style="28" customWidth="1"/>
    <col min="7" max="7" width="4.5" style="28" customWidth="1"/>
    <col min="8" max="8" width="8.5" style="28" customWidth="1"/>
    <col min="9" max="9" width="23.125" style="28" customWidth="1"/>
    <col min="10" max="10" width="19.25" style="28" customWidth="1"/>
    <col min="11" max="16384" width="9" style="28"/>
  </cols>
  <sheetData>
    <row r="1" ht="23.1" customHeight="1" spans="1:1">
      <c r="A1" s="86" t="s">
        <v>0</v>
      </c>
    </row>
    <row r="2" ht="72.75" customHeight="1" spans="1:9">
      <c r="A2" s="87" t="s">
        <v>1</v>
      </c>
      <c r="B2" s="87"/>
      <c r="C2" s="87"/>
      <c r="D2" s="87"/>
      <c r="E2" s="87"/>
      <c r="F2" s="87"/>
      <c r="G2" s="87"/>
      <c r="H2" s="87"/>
      <c r="I2" s="87"/>
    </row>
    <row r="3" s="32" customFormat="1" spans="1:10">
      <c r="A3" s="29" t="s">
        <v>2</v>
      </c>
      <c r="B3" s="29" t="s">
        <v>3</v>
      </c>
      <c r="C3" s="29" t="s">
        <v>4</v>
      </c>
      <c r="D3" s="32" t="s">
        <v>5</v>
      </c>
      <c r="E3" s="29" t="s">
        <v>4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>
      <c r="A4" s="29">
        <v>1</v>
      </c>
      <c r="B4" s="30" t="s">
        <v>10</v>
      </c>
      <c r="C4" s="29" t="s">
        <v>11</v>
      </c>
      <c r="D4" s="28" t="e">
        <f ca="1">VLOOKUP(C4,主管单位报回!C:E,3,0)</f>
        <v>#N/A</v>
      </c>
      <c r="E4" s="29" t="s">
        <v>12</v>
      </c>
      <c r="F4" s="28">
        <v>2002</v>
      </c>
      <c r="H4" s="28" t="s">
        <v>13</v>
      </c>
      <c r="I4" s="28" t="s">
        <v>14</v>
      </c>
      <c r="J4" s="96" t="s">
        <v>15</v>
      </c>
    </row>
    <row r="5" spans="1:10">
      <c r="A5" s="29">
        <v>2</v>
      </c>
      <c r="B5" s="30" t="s">
        <v>16</v>
      </c>
      <c r="C5" s="29" t="s">
        <v>17</v>
      </c>
      <c r="D5" s="28" t="str">
        <f ca="1">VLOOKUP(C5,主管单位报回!C:E,3,0)</f>
        <v>DB14/T 128</v>
      </c>
      <c r="E5" s="29" t="s">
        <v>18</v>
      </c>
      <c r="F5" s="28">
        <v>2005</v>
      </c>
      <c r="H5" s="28" t="s">
        <v>13</v>
      </c>
      <c r="I5" s="28" t="s">
        <v>14</v>
      </c>
      <c r="J5" s="28" t="str">
        <f ca="1">VLOOKUP(C5,主管单位报回!C:D,2,0)</f>
        <v>山西省计量监督检定测试所</v>
      </c>
    </row>
    <row r="6" spans="1:10">
      <c r="A6" s="29">
        <v>3</v>
      </c>
      <c r="B6" s="30" t="s">
        <v>19</v>
      </c>
      <c r="C6" s="29" t="s">
        <v>20</v>
      </c>
      <c r="D6" s="28" t="str">
        <f ca="1">VLOOKUP(C6,主管单位报回!C:E,3,0)</f>
        <v>DB14/T 179</v>
      </c>
      <c r="E6" s="29" t="s">
        <v>21</v>
      </c>
      <c r="F6" s="28">
        <v>2008</v>
      </c>
      <c r="H6" s="28" t="s">
        <v>13</v>
      </c>
      <c r="I6" s="28" t="s">
        <v>14</v>
      </c>
      <c r="J6" s="28" t="str">
        <f ca="1">VLOOKUP(C6,主管单位报回!C:D,2,0)</f>
        <v>山西佳新能源化工实业有限公司</v>
      </c>
    </row>
    <row r="7" spans="1:10">
      <c r="A7" s="29">
        <v>4</v>
      </c>
      <c r="B7" s="30" t="s">
        <v>22</v>
      </c>
      <c r="C7" s="29" t="s">
        <v>23</v>
      </c>
      <c r="D7" s="28" t="str">
        <f ca="1">VLOOKUP(C7,主管单位报回!C:E,3,0)</f>
        <v>DB14/T 187</v>
      </c>
      <c r="E7" s="29" t="s">
        <v>24</v>
      </c>
      <c r="F7" s="28">
        <v>2008</v>
      </c>
      <c r="H7" s="28" t="s">
        <v>13</v>
      </c>
      <c r="I7" s="28" t="s">
        <v>14</v>
      </c>
      <c r="J7" s="28" t="str">
        <f ca="1">VLOOKUP(C7,主管单位报回!C:D,2,0)</f>
        <v>山西省农业科学院蔬菜研究所</v>
      </c>
    </row>
    <row r="8" spans="1:10">
      <c r="A8" s="29">
        <v>5</v>
      </c>
      <c r="B8" s="30" t="s">
        <v>25</v>
      </c>
      <c r="C8" s="29" t="s">
        <v>26</v>
      </c>
      <c r="D8" s="28" t="str">
        <f ca="1">VLOOKUP(C8,主管单位报回!C:E,3,0)</f>
        <v>DB14/T 188</v>
      </c>
      <c r="E8" s="29" t="s">
        <v>27</v>
      </c>
      <c r="F8" s="28">
        <v>2008</v>
      </c>
      <c r="H8" s="28" t="s">
        <v>13</v>
      </c>
      <c r="I8" s="28" t="s">
        <v>14</v>
      </c>
      <c r="J8" s="28" t="str">
        <f ca="1">VLOOKUP(C8,主管单位报回!C:D,2,0)</f>
        <v>山西省农业科学院蔬菜研究所</v>
      </c>
    </row>
    <row r="9" spans="1:10">
      <c r="A9" s="29">
        <v>6</v>
      </c>
      <c r="B9" s="30" t="s">
        <v>28</v>
      </c>
      <c r="C9" s="29" t="s">
        <v>29</v>
      </c>
      <c r="D9" s="28" t="str">
        <f ca="1">VLOOKUP(C9,主管单位报回!C:E,3,0)</f>
        <v>DB14/T 189</v>
      </c>
      <c r="E9" s="29" t="s">
        <v>30</v>
      </c>
      <c r="F9" s="28">
        <v>2008</v>
      </c>
      <c r="H9" s="28" t="s">
        <v>13</v>
      </c>
      <c r="I9" s="28" t="s">
        <v>14</v>
      </c>
      <c r="J9" s="28" t="str">
        <f ca="1">VLOOKUP(C9,主管单位报回!C:D,2,0)</f>
        <v>山西省农业科学院蔬菜研究所</v>
      </c>
    </row>
    <row r="10" s="79" customFormat="1" ht="14.25" spans="1:11">
      <c r="A10" s="88">
        <v>7</v>
      </c>
      <c r="B10" s="89" t="s">
        <v>31</v>
      </c>
      <c r="C10" s="88" t="s">
        <v>32</v>
      </c>
      <c r="D10" s="79" t="e">
        <f ca="1">VLOOKUP(C10,主管单位报回!C:E,3,0)</f>
        <v>#N/A</v>
      </c>
      <c r="E10" s="88" t="s">
        <v>33</v>
      </c>
      <c r="F10" s="79">
        <v>2009</v>
      </c>
      <c r="H10" s="79" t="s">
        <v>13</v>
      </c>
      <c r="J10" t="s">
        <v>34</v>
      </c>
      <c r="K10" t="s">
        <v>34</v>
      </c>
    </row>
    <row r="11" s="79" customFormat="1" spans="1:11">
      <c r="A11" s="88">
        <v>8</v>
      </c>
      <c r="B11" s="89" t="s">
        <v>35</v>
      </c>
      <c r="C11" s="88" t="s">
        <v>36</v>
      </c>
      <c r="D11" s="79" t="e">
        <f ca="1">VLOOKUP(C11,主管单位报回!C:E,3,0)</f>
        <v>#N/A</v>
      </c>
      <c r="E11" s="88" t="s">
        <v>37</v>
      </c>
      <c r="F11" s="79">
        <v>2009</v>
      </c>
      <c r="H11" s="79" t="s">
        <v>13</v>
      </c>
      <c r="J11" s="28" t="s">
        <v>38</v>
      </c>
      <c r="K11" s="28" t="s">
        <v>38</v>
      </c>
    </row>
    <row r="12" s="80" customFormat="1" hidden="1" spans="1:10">
      <c r="A12" s="90">
        <v>9</v>
      </c>
      <c r="B12" s="91" t="s">
        <v>39</v>
      </c>
      <c r="C12" s="90" t="s">
        <v>40</v>
      </c>
      <c r="D12" s="80" t="e">
        <f ca="1">VLOOKUP(C12,主管单位报回!C:E,3,0)</f>
        <v>#N/A</v>
      </c>
      <c r="E12" s="90" t="s">
        <v>41</v>
      </c>
      <c r="F12" s="80">
        <v>2010</v>
      </c>
      <c r="G12" s="80" t="s">
        <v>42</v>
      </c>
      <c r="J12" s="28" t="e">
        <f ca="1">VLOOKUP(C12,主管单位报回!C:D,2,0)</f>
        <v>#N/A</v>
      </c>
    </row>
    <row r="13" s="80" customFormat="1" hidden="1" spans="1:10">
      <c r="A13" s="90">
        <v>10</v>
      </c>
      <c r="B13" s="91" t="s">
        <v>43</v>
      </c>
      <c r="C13" s="90" t="s">
        <v>44</v>
      </c>
      <c r="D13" s="80" t="e">
        <f ca="1">VLOOKUP(C13,主管单位报回!C:E,3,0)</f>
        <v>#N/A</v>
      </c>
      <c r="E13" s="90" t="s">
        <v>45</v>
      </c>
      <c r="F13" s="80">
        <v>2010</v>
      </c>
      <c r="G13" s="80" t="s">
        <v>42</v>
      </c>
      <c r="J13" s="28" t="e">
        <f ca="1">VLOOKUP(C13,主管单位报回!C:D,2,0)</f>
        <v>#N/A</v>
      </c>
    </row>
    <row r="14" s="80" customFormat="1" hidden="1" spans="1:10">
      <c r="A14" s="90">
        <v>11</v>
      </c>
      <c r="B14" s="91" t="s">
        <v>46</v>
      </c>
      <c r="C14" s="90" t="s">
        <v>47</v>
      </c>
      <c r="D14" s="80" t="e">
        <f ca="1">VLOOKUP(C14,主管单位报回!C:E,3,0)</f>
        <v>#N/A</v>
      </c>
      <c r="E14" s="90" t="s">
        <v>48</v>
      </c>
      <c r="F14" s="80">
        <v>2010</v>
      </c>
      <c r="G14" s="80" t="s">
        <v>42</v>
      </c>
      <c r="J14" s="28" t="e">
        <f ca="1">VLOOKUP(C14,主管单位报回!C:D,2,0)</f>
        <v>#N/A</v>
      </c>
    </row>
    <row r="15" spans="1:10">
      <c r="A15" s="29">
        <v>12</v>
      </c>
      <c r="B15" s="30" t="s">
        <v>49</v>
      </c>
      <c r="C15" s="29" t="s">
        <v>50</v>
      </c>
      <c r="D15" s="28" t="str">
        <f ca="1">VLOOKUP(C15,主管单位报回!C:E,3,0)</f>
        <v>DB14/T 177</v>
      </c>
      <c r="E15" s="29" t="s">
        <v>51</v>
      </c>
      <c r="F15" s="28">
        <v>2015</v>
      </c>
      <c r="H15" s="28" t="s">
        <v>13</v>
      </c>
      <c r="I15" s="28" t="s">
        <v>14</v>
      </c>
      <c r="J15" s="28" t="str">
        <f ca="1">VLOOKUP(C15,主管单位报回!C:D,2,0)</f>
        <v>省醇汽办</v>
      </c>
    </row>
    <row r="16" s="80" customFormat="1" hidden="1" spans="1:10">
      <c r="A16" s="90">
        <v>13</v>
      </c>
      <c r="B16" s="91" t="s">
        <v>52</v>
      </c>
      <c r="C16" s="90" t="s">
        <v>53</v>
      </c>
      <c r="D16" s="80" t="e">
        <f ca="1">VLOOKUP(C16,主管单位报回!C:E,3,0)</f>
        <v>#N/A</v>
      </c>
      <c r="E16" s="90" t="s">
        <v>54</v>
      </c>
      <c r="F16" s="80">
        <v>2010</v>
      </c>
      <c r="G16" s="80" t="s">
        <v>42</v>
      </c>
      <c r="J16" s="28" t="e">
        <f ca="1">VLOOKUP(C16,主管单位报回!C:D,2,0)</f>
        <v>#N/A</v>
      </c>
    </row>
    <row r="17" s="81" customFormat="1" hidden="1" spans="1:10">
      <c r="A17" s="90">
        <v>14</v>
      </c>
      <c r="B17" s="92" t="s">
        <v>55</v>
      </c>
      <c r="C17" s="93" t="s">
        <v>56</v>
      </c>
      <c r="D17" s="80" t="str">
        <f ca="1">VLOOKUP(C17,主管单位报回!C:E,3,0)</f>
        <v>继续有效</v>
      </c>
      <c r="E17" s="93" t="s">
        <v>57</v>
      </c>
      <c r="F17" s="81">
        <v>2010</v>
      </c>
      <c r="G17" s="81" t="s">
        <v>58</v>
      </c>
      <c r="H17" s="81" t="s">
        <v>13</v>
      </c>
      <c r="I17" s="80" t="s">
        <v>59</v>
      </c>
      <c r="J17" s="28" t="str">
        <f ca="1">VLOOKUP(C17,主管单位报回!C:D,2,0)</f>
        <v>山西省农业种子总站</v>
      </c>
    </row>
    <row r="18" s="80" customFormat="1" hidden="1" spans="1:10">
      <c r="A18" s="90">
        <v>15</v>
      </c>
      <c r="B18" s="91" t="s">
        <v>60</v>
      </c>
      <c r="C18" s="90" t="s">
        <v>61</v>
      </c>
      <c r="D18" s="80" t="e">
        <f ca="1">VLOOKUP(C18,主管单位报回!C:E,3,0)</f>
        <v>#N/A</v>
      </c>
      <c r="E18" s="90" t="s">
        <v>62</v>
      </c>
      <c r="F18" s="80">
        <v>2011</v>
      </c>
      <c r="G18" s="80" t="s">
        <v>42</v>
      </c>
      <c r="J18" s="28" t="e">
        <f ca="1">VLOOKUP(C18,主管单位报回!C:D,2,0)</f>
        <v>#N/A</v>
      </c>
    </row>
    <row r="19" s="80" customFormat="1" hidden="1" spans="1:10">
      <c r="A19" s="90">
        <v>16</v>
      </c>
      <c r="B19" s="91" t="s">
        <v>63</v>
      </c>
      <c r="C19" s="90" t="s">
        <v>64</v>
      </c>
      <c r="D19" s="80" t="e">
        <f ca="1">VLOOKUP(C19,主管单位报回!C:E,3,0)</f>
        <v>#N/A</v>
      </c>
      <c r="E19" s="90" t="s">
        <v>65</v>
      </c>
      <c r="F19" s="80">
        <v>2011</v>
      </c>
      <c r="G19" s="80" t="s">
        <v>42</v>
      </c>
      <c r="J19" s="28" t="e">
        <f ca="1">VLOOKUP(C19,主管单位报回!C:D,2,0)</f>
        <v>#N/A</v>
      </c>
    </row>
    <row r="20" s="80" customFormat="1" hidden="1" spans="1:10">
      <c r="A20" s="90">
        <v>17</v>
      </c>
      <c r="B20" s="91" t="s">
        <v>66</v>
      </c>
      <c r="C20" s="90" t="s">
        <v>67</v>
      </c>
      <c r="D20" s="80" t="e">
        <f ca="1">VLOOKUP(C20,主管单位报回!C:E,3,0)</f>
        <v>#N/A</v>
      </c>
      <c r="E20" s="90" t="s">
        <v>68</v>
      </c>
      <c r="F20" s="80">
        <v>2011</v>
      </c>
      <c r="G20" s="80" t="s">
        <v>42</v>
      </c>
      <c r="J20" s="28" t="e">
        <f ca="1">VLOOKUP(C20,主管单位报回!C:D,2,0)</f>
        <v>#N/A</v>
      </c>
    </row>
    <row r="21" s="80" customFormat="1" hidden="1" spans="1:10">
      <c r="A21" s="90">
        <v>18</v>
      </c>
      <c r="B21" s="91" t="s">
        <v>69</v>
      </c>
      <c r="C21" s="90" t="s">
        <v>70</v>
      </c>
      <c r="D21" s="80" t="e">
        <f ca="1">VLOOKUP(C21,主管单位报回!C:E,3,0)</f>
        <v>#N/A</v>
      </c>
      <c r="E21" s="90" t="s">
        <v>71</v>
      </c>
      <c r="F21" s="80">
        <v>2011</v>
      </c>
      <c r="G21" s="80" t="s">
        <v>42</v>
      </c>
      <c r="J21" s="28" t="e">
        <f ca="1">VLOOKUP(C21,主管单位报回!C:D,2,0)</f>
        <v>#N/A</v>
      </c>
    </row>
    <row r="22" s="80" customFormat="1" hidden="1" spans="1:10">
      <c r="A22" s="90">
        <v>19</v>
      </c>
      <c r="B22" s="91" t="s">
        <v>72</v>
      </c>
      <c r="C22" s="90" t="s">
        <v>73</v>
      </c>
      <c r="D22" s="80" t="e">
        <f ca="1">VLOOKUP(C22,主管单位报回!C:E,3,0)</f>
        <v>#N/A</v>
      </c>
      <c r="E22" s="90" t="s">
        <v>74</v>
      </c>
      <c r="F22" s="80">
        <v>2011</v>
      </c>
      <c r="G22" s="80" t="s">
        <v>42</v>
      </c>
      <c r="J22" s="28" t="e">
        <f ca="1">VLOOKUP(C22,主管单位报回!C:D,2,0)</f>
        <v>#N/A</v>
      </c>
    </row>
    <row r="23" s="80" customFormat="1" hidden="1" spans="1:10">
      <c r="A23" s="90">
        <v>20</v>
      </c>
      <c r="B23" s="91" t="s">
        <v>75</v>
      </c>
      <c r="C23" s="90" t="s">
        <v>76</v>
      </c>
      <c r="D23" s="80" t="e">
        <f ca="1">VLOOKUP(C23,主管单位报回!C:E,3,0)</f>
        <v>#N/A</v>
      </c>
      <c r="E23" s="90" t="s">
        <v>77</v>
      </c>
      <c r="F23" s="80">
        <v>2011</v>
      </c>
      <c r="G23" s="80" t="s">
        <v>42</v>
      </c>
      <c r="J23" s="28" t="e">
        <f ca="1">VLOOKUP(C23,主管单位报回!C:D,2,0)</f>
        <v>#N/A</v>
      </c>
    </row>
    <row r="24" s="80" customFormat="1" hidden="1" spans="1:10">
      <c r="A24" s="90">
        <v>21</v>
      </c>
      <c r="B24" s="91" t="s">
        <v>78</v>
      </c>
      <c r="C24" s="90" t="s">
        <v>79</v>
      </c>
      <c r="D24" s="80" t="e">
        <f ca="1">VLOOKUP(C24,主管单位报回!C:E,3,0)</f>
        <v>#N/A</v>
      </c>
      <c r="E24" s="90" t="s">
        <v>80</v>
      </c>
      <c r="F24" s="80">
        <v>2011</v>
      </c>
      <c r="G24" s="80" t="s">
        <v>42</v>
      </c>
      <c r="J24" s="28" t="e">
        <f ca="1">VLOOKUP(C24,主管单位报回!C:D,2,0)</f>
        <v>#N/A</v>
      </c>
    </row>
    <row r="25" s="80" customFormat="1" hidden="1" spans="1:10">
      <c r="A25" s="90">
        <v>22</v>
      </c>
      <c r="B25" s="91" t="s">
        <v>81</v>
      </c>
      <c r="C25" s="90" t="s">
        <v>82</v>
      </c>
      <c r="D25" s="80" t="e">
        <f ca="1">VLOOKUP(C25,主管单位报回!C:E,3,0)</f>
        <v>#N/A</v>
      </c>
      <c r="E25" s="90" t="s">
        <v>83</v>
      </c>
      <c r="F25" s="80">
        <v>2011</v>
      </c>
      <c r="G25" s="80" t="s">
        <v>42</v>
      </c>
      <c r="J25" s="28" t="e">
        <f ca="1">VLOOKUP(C25,主管单位报回!C:D,2,0)</f>
        <v>#N/A</v>
      </c>
    </row>
    <row r="26" s="80" customFormat="1" hidden="1" spans="1:10">
      <c r="A26" s="90">
        <v>23</v>
      </c>
      <c r="B26" s="91" t="s">
        <v>84</v>
      </c>
      <c r="C26" s="90" t="s">
        <v>85</v>
      </c>
      <c r="D26" s="80" t="e">
        <f ca="1">VLOOKUP(C26,主管单位报回!C:E,3,0)</f>
        <v>#N/A</v>
      </c>
      <c r="E26" s="90" t="s">
        <v>86</v>
      </c>
      <c r="F26" s="80">
        <v>2011</v>
      </c>
      <c r="G26" s="80" t="s">
        <v>42</v>
      </c>
      <c r="J26" s="28" t="e">
        <f ca="1">VLOOKUP(C26,主管单位报回!C:D,2,0)</f>
        <v>#N/A</v>
      </c>
    </row>
    <row r="27" s="80" customFormat="1" hidden="1" spans="1:10">
      <c r="A27" s="90">
        <v>24</v>
      </c>
      <c r="B27" s="91" t="s">
        <v>87</v>
      </c>
      <c r="C27" s="90" t="s">
        <v>88</v>
      </c>
      <c r="D27" s="80" t="e">
        <f ca="1">VLOOKUP(C27,主管单位报回!C:E,3,0)</f>
        <v>#N/A</v>
      </c>
      <c r="E27" s="90" t="s">
        <v>89</v>
      </c>
      <c r="F27" s="80">
        <v>2011</v>
      </c>
      <c r="G27" s="80" t="s">
        <v>42</v>
      </c>
      <c r="J27" s="28" t="e">
        <f ca="1">VLOOKUP(C27,主管单位报回!C:D,2,0)</f>
        <v>#N/A</v>
      </c>
    </row>
    <row r="28" s="80" customFormat="1" hidden="1" spans="1:10">
      <c r="A28" s="90">
        <v>25</v>
      </c>
      <c r="B28" s="91" t="s">
        <v>90</v>
      </c>
      <c r="C28" s="90" t="s">
        <v>91</v>
      </c>
      <c r="D28" s="80" t="e">
        <f ca="1">VLOOKUP(C28,主管单位报回!C:E,3,0)</f>
        <v>#N/A</v>
      </c>
      <c r="E28" s="90" t="s">
        <v>92</v>
      </c>
      <c r="F28" s="80">
        <v>2011</v>
      </c>
      <c r="G28" s="80" t="s">
        <v>42</v>
      </c>
      <c r="J28" s="28" t="e">
        <f ca="1">VLOOKUP(C28,主管单位报回!C:D,2,0)</f>
        <v>#N/A</v>
      </c>
    </row>
    <row r="29" spans="1:10">
      <c r="A29" s="29">
        <v>26</v>
      </c>
      <c r="B29" s="30" t="s">
        <v>93</v>
      </c>
      <c r="C29" s="29" t="s">
        <v>94</v>
      </c>
      <c r="D29" s="28" t="s">
        <v>13</v>
      </c>
      <c r="E29" s="29" t="s">
        <v>95</v>
      </c>
      <c r="F29" s="28">
        <v>2011</v>
      </c>
      <c r="H29" s="28" t="str">
        <f>D29</f>
        <v>废止</v>
      </c>
      <c r="J29" s="28" t="str">
        <f ca="1">VLOOKUP(C29,主管单位报回!C:D,2,0)</f>
        <v>国家煤及煤化工产品质量监督检验中心</v>
      </c>
    </row>
    <row r="30" spans="1:10">
      <c r="A30" s="29">
        <v>27</v>
      </c>
      <c r="B30" s="30" t="s">
        <v>96</v>
      </c>
      <c r="C30" s="29" t="s">
        <v>97</v>
      </c>
      <c r="D30" s="28" t="str">
        <f ca="1">VLOOKUP(C30,主管单位报回!C:E,3,0)</f>
        <v>DB14/T 622</v>
      </c>
      <c r="E30" s="29" t="s">
        <v>98</v>
      </c>
      <c r="F30" s="28">
        <v>2011</v>
      </c>
      <c r="H30" s="28" t="s">
        <v>13</v>
      </c>
      <c r="I30" s="28" t="s">
        <v>14</v>
      </c>
      <c r="J30" s="28" t="str">
        <f ca="1">VLOOKUP(C30,主管单位报回!C:D,2,0)</f>
        <v>山西鑫杰陶艺有限公司</v>
      </c>
    </row>
    <row r="31" s="80" customFormat="1" hidden="1" spans="1:10">
      <c r="A31" s="90">
        <v>28</v>
      </c>
      <c r="B31" s="91" t="s">
        <v>99</v>
      </c>
      <c r="C31" s="90" t="s">
        <v>100</v>
      </c>
      <c r="D31" s="80" t="str">
        <f ca="1">VLOOKUP(C31,主管单位报回!C:E,3,0)</f>
        <v>废止</v>
      </c>
      <c r="E31" s="90" t="s">
        <v>101</v>
      </c>
      <c r="F31" s="80">
        <v>2011</v>
      </c>
      <c r="G31" s="80" t="s">
        <v>42</v>
      </c>
      <c r="J31" s="28" t="str">
        <f ca="1">VLOOKUP(C31,主管单位报回!C:D,2,0)</f>
        <v>山西农业大学</v>
      </c>
    </row>
    <row r="32" s="80" customFormat="1" hidden="1" spans="1:10">
      <c r="A32" s="90">
        <v>29</v>
      </c>
      <c r="B32" s="91" t="s">
        <v>102</v>
      </c>
      <c r="C32" s="90" t="s">
        <v>103</v>
      </c>
      <c r="D32" s="80" t="str">
        <f ca="1">VLOOKUP(C32,主管单位报回!C:E,3,0)</f>
        <v>废止</v>
      </c>
      <c r="E32" s="90" t="s">
        <v>104</v>
      </c>
      <c r="F32" s="80">
        <v>2011</v>
      </c>
      <c r="G32" s="80" t="s">
        <v>42</v>
      </c>
      <c r="J32" s="28" t="str">
        <f ca="1">VLOOKUP(C32,主管单位报回!C:D,2,0)</f>
        <v>山西农业大学</v>
      </c>
    </row>
    <row r="33" spans="1:10">
      <c r="A33" s="29">
        <v>30</v>
      </c>
      <c r="B33" s="30" t="s">
        <v>105</v>
      </c>
      <c r="C33" s="29" t="s">
        <v>106</v>
      </c>
      <c r="D33" s="28" t="str">
        <f ca="1">VLOOKUP(C33,主管单位报回!C:E,3,0)</f>
        <v>DB14/T 632</v>
      </c>
      <c r="E33" s="29" t="s">
        <v>107</v>
      </c>
      <c r="F33" s="28">
        <v>2011</v>
      </c>
      <c r="H33" s="28" t="s">
        <v>13</v>
      </c>
      <c r="I33" s="28" t="s">
        <v>14</v>
      </c>
      <c r="J33" s="28" t="str">
        <f ca="1">VLOOKUP(C33,主管单位报回!C:D,2,0)</f>
        <v>山西省良种引繁中心</v>
      </c>
    </row>
    <row r="34" spans="1:10">
      <c r="A34" s="29">
        <v>31</v>
      </c>
      <c r="B34" s="30" t="s">
        <v>108</v>
      </c>
      <c r="C34" s="29" t="s">
        <v>109</v>
      </c>
      <c r="D34" s="28" t="str">
        <f ca="1">VLOOKUP(C34,主管单位报回!C:E,3,0)</f>
        <v>DB14/T 633</v>
      </c>
      <c r="E34" s="29" t="s">
        <v>110</v>
      </c>
      <c r="F34" s="28">
        <v>2011</v>
      </c>
      <c r="H34" s="28" t="s">
        <v>13</v>
      </c>
      <c r="I34" s="28" t="s">
        <v>14</v>
      </c>
      <c r="J34" s="28" t="str">
        <f ca="1">VLOOKUP(C34,主管单位报回!C:D,2,0)</f>
        <v>山西省牧草工作站</v>
      </c>
    </row>
    <row r="35" s="80" customFormat="1" hidden="1" spans="1:10">
      <c r="A35" s="90">
        <v>32</v>
      </c>
      <c r="B35" s="91" t="s">
        <v>111</v>
      </c>
      <c r="C35" s="90" t="s">
        <v>112</v>
      </c>
      <c r="D35" s="80" t="e">
        <f ca="1">VLOOKUP(C35,主管单位报回!C:E,3,0)</f>
        <v>#N/A</v>
      </c>
      <c r="E35" s="90" t="s">
        <v>113</v>
      </c>
      <c r="F35" s="80">
        <v>2011</v>
      </c>
      <c r="G35" s="80" t="s">
        <v>42</v>
      </c>
      <c r="J35" s="28" t="e">
        <f ca="1">VLOOKUP(C35,主管单位报回!C:D,2,0)</f>
        <v>#N/A</v>
      </c>
    </row>
    <row r="36" s="80" customFormat="1" hidden="1" spans="1:10">
      <c r="A36" s="90">
        <v>33</v>
      </c>
      <c r="B36" s="91" t="s">
        <v>114</v>
      </c>
      <c r="C36" s="90" t="s">
        <v>115</v>
      </c>
      <c r="D36" s="80" t="e">
        <f ca="1">VLOOKUP(C36,主管单位报回!C:E,3,0)</f>
        <v>#N/A</v>
      </c>
      <c r="E36" s="90" t="s">
        <v>116</v>
      </c>
      <c r="F36" s="80">
        <v>2011</v>
      </c>
      <c r="G36" s="80" t="s">
        <v>42</v>
      </c>
      <c r="J36" s="28" t="e">
        <f ca="1">VLOOKUP(C36,主管单位报回!C:D,2,0)</f>
        <v>#N/A</v>
      </c>
    </row>
    <row r="37" s="80" customFormat="1" hidden="1" spans="1:10">
      <c r="A37" s="90">
        <v>34</v>
      </c>
      <c r="B37" s="91" t="s">
        <v>117</v>
      </c>
      <c r="C37" s="90" t="s">
        <v>118</v>
      </c>
      <c r="D37" s="80" t="e">
        <f ca="1">VLOOKUP(C37,主管单位报回!C:E,3,0)</f>
        <v>#N/A</v>
      </c>
      <c r="E37" s="90" t="s">
        <v>119</v>
      </c>
      <c r="F37" s="80">
        <v>2011</v>
      </c>
      <c r="G37" s="80" t="s">
        <v>42</v>
      </c>
      <c r="J37" s="28" t="e">
        <f ca="1">VLOOKUP(C37,主管单位报回!C:D,2,0)</f>
        <v>#N/A</v>
      </c>
    </row>
    <row r="38" s="80" customFormat="1" hidden="1" spans="1:10">
      <c r="A38" s="90">
        <v>35</v>
      </c>
      <c r="B38" s="91" t="s">
        <v>120</v>
      </c>
      <c r="C38" s="90" t="s">
        <v>121</v>
      </c>
      <c r="D38" s="80" t="e">
        <f ca="1">VLOOKUP(C38,主管单位报回!C:E,3,0)</f>
        <v>#N/A</v>
      </c>
      <c r="E38" s="90" t="s">
        <v>122</v>
      </c>
      <c r="F38" s="80">
        <v>2012</v>
      </c>
      <c r="G38" s="80" t="s">
        <v>42</v>
      </c>
      <c r="J38" s="28" t="e">
        <f ca="1">VLOOKUP(C38,主管单位报回!C:D,2,0)</f>
        <v>#N/A</v>
      </c>
    </row>
    <row r="39" s="80" customFormat="1" hidden="1" spans="1:10">
      <c r="A39" s="90">
        <v>36</v>
      </c>
      <c r="B39" s="91" t="s">
        <v>123</v>
      </c>
      <c r="C39" s="90" t="s">
        <v>124</v>
      </c>
      <c r="D39" s="80" t="e">
        <f ca="1">VLOOKUP(C39,主管单位报回!C:E,3,0)</f>
        <v>#N/A</v>
      </c>
      <c r="E39" s="90" t="s">
        <v>125</v>
      </c>
      <c r="F39" s="80">
        <v>2012</v>
      </c>
      <c r="G39" s="80" t="s">
        <v>42</v>
      </c>
      <c r="J39" s="28" t="e">
        <f ca="1">VLOOKUP(C39,主管单位报回!C:D,2,0)</f>
        <v>#N/A</v>
      </c>
    </row>
    <row r="40" s="80" customFormat="1" hidden="1" spans="1:10">
      <c r="A40" s="90">
        <v>37</v>
      </c>
      <c r="B40" s="91" t="s">
        <v>126</v>
      </c>
      <c r="C40" s="90" t="s">
        <v>127</v>
      </c>
      <c r="D40" s="80" t="e">
        <f ca="1">VLOOKUP(C40,主管单位报回!C:E,3,0)</f>
        <v>#N/A</v>
      </c>
      <c r="E40" s="90" t="s">
        <v>128</v>
      </c>
      <c r="F40" s="80">
        <v>2012</v>
      </c>
      <c r="G40" s="80" t="s">
        <v>42</v>
      </c>
      <c r="J40" s="28" t="e">
        <f ca="1">VLOOKUP(C40,主管单位报回!C:D,2,0)</f>
        <v>#N/A</v>
      </c>
    </row>
    <row r="41" s="80" customFormat="1" hidden="1" spans="1:10">
      <c r="A41" s="90">
        <v>38</v>
      </c>
      <c r="B41" s="91" t="s">
        <v>129</v>
      </c>
      <c r="C41" s="90" t="s">
        <v>130</v>
      </c>
      <c r="D41" s="80" t="str">
        <f ca="1">VLOOKUP(C41,主管单位报回!C:E,3,0)</f>
        <v>废止</v>
      </c>
      <c r="E41" s="90" t="s">
        <v>131</v>
      </c>
      <c r="F41" s="80">
        <v>2012</v>
      </c>
      <c r="G41" s="80" t="s">
        <v>42</v>
      </c>
      <c r="J41" s="28" t="str">
        <f ca="1">VLOOKUP(C41,主管单位报回!C:D,2,0)</f>
        <v>山西农业大学</v>
      </c>
    </row>
    <row r="42" s="80" customFormat="1" hidden="1" spans="1:10">
      <c r="A42" s="90">
        <v>39</v>
      </c>
      <c r="B42" s="91" t="s">
        <v>132</v>
      </c>
      <c r="C42" s="90" t="s">
        <v>133</v>
      </c>
      <c r="D42" s="80" t="str">
        <f ca="1">VLOOKUP(C42,主管单位报回!C:E,3,0)</f>
        <v>废止</v>
      </c>
      <c r="E42" s="90" t="s">
        <v>134</v>
      </c>
      <c r="F42" s="80">
        <v>2012</v>
      </c>
      <c r="G42" s="80" t="s">
        <v>42</v>
      </c>
      <c r="J42" s="28" t="str">
        <f ca="1">VLOOKUP(C42,主管单位报回!C:D,2,0)</f>
        <v>山西农业大学</v>
      </c>
    </row>
    <row r="43" s="80" customFormat="1" hidden="1" spans="1:10">
      <c r="A43" s="90">
        <v>40</v>
      </c>
      <c r="B43" s="91" t="s">
        <v>135</v>
      </c>
      <c r="C43" s="90" t="s">
        <v>136</v>
      </c>
      <c r="D43" s="80" t="e">
        <f ca="1">VLOOKUP(C43,主管单位报回!C:E,3,0)</f>
        <v>#N/A</v>
      </c>
      <c r="E43" s="90" t="s">
        <v>137</v>
      </c>
      <c r="F43" s="80">
        <v>2012</v>
      </c>
      <c r="G43" s="80" t="s">
        <v>42</v>
      </c>
      <c r="J43" s="28" t="e">
        <f ca="1">VLOOKUP(C43,主管单位报回!C:D,2,0)</f>
        <v>#N/A</v>
      </c>
    </row>
    <row r="44" spans="1:10">
      <c r="A44" s="29">
        <v>41</v>
      </c>
      <c r="B44" s="30" t="s">
        <v>138</v>
      </c>
      <c r="C44" s="29" t="s">
        <v>139</v>
      </c>
      <c r="D44" s="28" t="str">
        <f ca="1">VLOOKUP(C44,主管单位报回!C:E,3,0)</f>
        <v>DB14/T 696</v>
      </c>
      <c r="E44" s="29" t="s">
        <v>140</v>
      </c>
      <c r="F44" s="28">
        <v>2012</v>
      </c>
      <c r="H44" s="28" t="s">
        <v>13</v>
      </c>
      <c r="I44" s="28" t="s">
        <v>14</v>
      </c>
      <c r="J44" s="28" t="str">
        <f ca="1">VLOOKUP(C44,主管单位报回!C:D,2,0)</f>
        <v>山西北方晋东化工有限公司</v>
      </c>
    </row>
    <row r="45" spans="1:10">
      <c r="A45" s="29">
        <v>42</v>
      </c>
      <c r="B45" s="30" t="s">
        <v>141</v>
      </c>
      <c r="C45" s="29" t="s">
        <v>142</v>
      </c>
      <c r="D45" s="28" t="str">
        <f ca="1">VLOOKUP(C45,主管单位报回!C:E,3,0)</f>
        <v>DB14/T 701</v>
      </c>
      <c r="E45" s="29" t="s">
        <v>143</v>
      </c>
      <c r="F45" s="28">
        <v>2012</v>
      </c>
      <c r="H45" s="28" t="s">
        <v>13</v>
      </c>
      <c r="I45" s="28" t="s">
        <v>14</v>
      </c>
      <c r="J45" s="28" t="str">
        <f ca="1">VLOOKUP(C45,主管单位报回!C:D,2,0)</f>
        <v>山西太星蓝天环保科技有限公司</v>
      </c>
    </row>
    <row r="46" spans="1:10">
      <c r="A46" s="29">
        <v>43</v>
      </c>
      <c r="B46" s="30" t="s">
        <v>144</v>
      </c>
      <c r="C46" s="29" t="s">
        <v>145</v>
      </c>
      <c r="D46" s="28" t="s">
        <v>13</v>
      </c>
      <c r="E46" s="29" t="s">
        <v>146</v>
      </c>
      <c r="F46" s="28">
        <v>2012</v>
      </c>
      <c r="H46" s="28" t="str">
        <f ca="1">D46:D48</f>
        <v>废止</v>
      </c>
      <c r="J46" s="28" t="str">
        <f ca="1">VLOOKUP(C46,主管单位报回!C:D,2,0)</f>
        <v>山西省能源产品质量监督检验研究院</v>
      </c>
    </row>
    <row r="47" s="82" customFormat="1" hidden="1" spans="1:10">
      <c r="A47" s="94">
        <v>44</v>
      </c>
      <c r="B47" s="95" t="s">
        <v>147</v>
      </c>
      <c r="C47" s="94" t="s">
        <v>148</v>
      </c>
      <c r="D47" s="82" t="str">
        <f ca="1">VLOOKUP(C47,主管单位报回!C:E,3,0)</f>
        <v>继续有效</v>
      </c>
      <c r="E47" s="94" t="s">
        <v>149</v>
      </c>
      <c r="F47" s="82">
        <v>2013</v>
      </c>
      <c r="G47" s="82" t="s">
        <v>150</v>
      </c>
      <c r="H47" s="82" t="s">
        <v>13</v>
      </c>
      <c r="J47" s="28" t="str">
        <f ca="1">VLOOKUP(C47,主管单位报回!C:D,2,0)</f>
        <v>植保所</v>
      </c>
    </row>
    <row r="48" spans="1:10">
      <c r="A48" s="29">
        <v>45</v>
      </c>
      <c r="B48" s="30" t="s">
        <v>151</v>
      </c>
      <c r="C48" s="29" t="s">
        <v>152</v>
      </c>
      <c r="D48" s="28" t="s">
        <v>13</v>
      </c>
      <c r="E48" s="29" t="s">
        <v>153</v>
      </c>
      <c r="F48" s="28">
        <v>2013</v>
      </c>
      <c r="H48" s="28" t="str">
        <f>D48</f>
        <v>废止</v>
      </c>
      <c r="J48" s="28" t="str">
        <f ca="1">VLOOKUP(C48,主管单位报回!C:D,2,0)</f>
        <v>国家煤检中心</v>
      </c>
    </row>
    <row r="49" s="80" customFormat="1" hidden="1" spans="1:10">
      <c r="A49" s="90">
        <v>46</v>
      </c>
      <c r="B49" s="91" t="s">
        <v>154</v>
      </c>
      <c r="C49" s="90" t="s">
        <v>155</v>
      </c>
      <c r="D49" s="80" t="e">
        <f ca="1">VLOOKUP(C49,主管单位报回!C:E,3,0)</f>
        <v>#N/A</v>
      </c>
      <c r="E49" s="90" t="s">
        <v>156</v>
      </c>
      <c r="F49" s="80">
        <v>2013</v>
      </c>
      <c r="G49" s="80" t="s">
        <v>42</v>
      </c>
      <c r="J49" s="28" t="e">
        <f ca="1">VLOOKUP(C49,主管单位报回!C:D,2,0)</f>
        <v>#N/A</v>
      </c>
    </row>
    <row r="50" s="80" customFormat="1" hidden="1" spans="1:10">
      <c r="A50" s="90">
        <v>47</v>
      </c>
      <c r="B50" s="91" t="s">
        <v>157</v>
      </c>
      <c r="C50" s="90" t="s">
        <v>158</v>
      </c>
      <c r="D50" s="80" t="e">
        <f ca="1">VLOOKUP(C50,主管单位报回!C:E,3,0)</f>
        <v>#N/A</v>
      </c>
      <c r="E50" s="90" t="s">
        <v>159</v>
      </c>
      <c r="F50" s="80">
        <v>2013</v>
      </c>
      <c r="G50" s="80" t="s">
        <v>42</v>
      </c>
      <c r="J50" s="28" t="e">
        <f ca="1">VLOOKUP(C50,主管单位报回!C:D,2,0)</f>
        <v>#N/A</v>
      </c>
    </row>
    <row r="51" s="80" customFormat="1" hidden="1" spans="1:10">
      <c r="A51" s="90">
        <v>48</v>
      </c>
      <c r="B51" s="91" t="s">
        <v>160</v>
      </c>
      <c r="C51" s="90" t="s">
        <v>161</v>
      </c>
      <c r="D51" s="80" t="e">
        <f ca="1">VLOOKUP(C51,主管单位报回!C:E,3,0)</f>
        <v>#N/A</v>
      </c>
      <c r="E51" s="90" t="s">
        <v>162</v>
      </c>
      <c r="F51" s="80">
        <v>2013</v>
      </c>
      <c r="G51" s="80" t="s">
        <v>42</v>
      </c>
      <c r="J51" s="28" t="e">
        <f ca="1">VLOOKUP(C51,主管单位报回!C:D,2,0)</f>
        <v>#N/A</v>
      </c>
    </row>
    <row r="52" s="80" customFormat="1" hidden="1" spans="1:10">
      <c r="A52" s="90">
        <v>49</v>
      </c>
      <c r="B52" s="91" t="s">
        <v>163</v>
      </c>
      <c r="C52" s="90" t="s">
        <v>164</v>
      </c>
      <c r="D52" s="80" t="e">
        <f ca="1">VLOOKUP(C52,主管单位报回!C:E,3,0)</f>
        <v>#N/A</v>
      </c>
      <c r="E52" s="90" t="s">
        <v>165</v>
      </c>
      <c r="F52" s="80">
        <v>2013</v>
      </c>
      <c r="G52" s="80" t="s">
        <v>42</v>
      </c>
      <c r="J52" s="28" t="e">
        <f ca="1">VLOOKUP(C52,主管单位报回!C:D,2,0)</f>
        <v>#N/A</v>
      </c>
    </row>
    <row r="53" s="80" customFormat="1" hidden="1" spans="1:10">
      <c r="A53" s="90">
        <v>50</v>
      </c>
      <c r="B53" s="91" t="s">
        <v>166</v>
      </c>
      <c r="C53" s="90" t="s">
        <v>167</v>
      </c>
      <c r="D53" s="80" t="e">
        <f ca="1">VLOOKUP(C53,主管单位报回!C:E,3,0)</f>
        <v>#N/A</v>
      </c>
      <c r="E53" s="90" t="s">
        <v>168</v>
      </c>
      <c r="F53" s="80">
        <v>2013</v>
      </c>
      <c r="G53" s="80" t="s">
        <v>42</v>
      </c>
      <c r="J53" s="28" t="e">
        <f ca="1">VLOOKUP(C53,主管单位报回!C:D,2,0)</f>
        <v>#N/A</v>
      </c>
    </row>
    <row r="54" spans="1:10">
      <c r="A54" s="29">
        <v>51</v>
      </c>
      <c r="B54" s="30" t="s">
        <v>169</v>
      </c>
      <c r="C54" s="29" t="s">
        <v>170</v>
      </c>
      <c r="D54" s="28" t="str">
        <f ca="1">VLOOKUP(C54,主管单位报回!C:E,3,0)</f>
        <v>DB14/T 766</v>
      </c>
      <c r="E54" s="29" t="s">
        <v>171</v>
      </c>
      <c r="F54" s="28">
        <v>2013</v>
      </c>
      <c r="H54" s="28" t="s">
        <v>13</v>
      </c>
      <c r="I54" s="28" t="s">
        <v>14</v>
      </c>
      <c r="J54" s="28" t="str">
        <f ca="1">VLOOKUP(C54,主管单位报回!C:D,2,0)</f>
        <v>山西省农业厅</v>
      </c>
    </row>
    <row r="55" s="80" customFormat="1" hidden="1" spans="1:10">
      <c r="A55" s="90">
        <v>52</v>
      </c>
      <c r="B55" s="91" t="s">
        <v>172</v>
      </c>
      <c r="C55" s="90" t="s">
        <v>173</v>
      </c>
      <c r="D55" s="80" t="e">
        <f ca="1">VLOOKUP(C55,主管单位报回!C:E,3,0)</f>
        <v>#N/A</v>
      </c>
      <c r="E55" s="90" t="s">
        <v>174</v>
      </c>
      <c r="F55" s="80">
        <v>2013</v>
      </c>
      <c r="G55" s="80" t="s">
        <v>42</v>
      </c>
      <c r="J55" s="28" t="e">
        <f ca="1">VLOOKUP(C55,主管单位报回!C:D,2,0)</f>
        <v>#N/A</v>
      </c>
    </row>
    <row r="56" s="82" customFormat="1" hidden="1" spans="1:10">
      <c r="A56" s="94">
        <v>53</v>
      </c>
      <c r="B56" s="95" t="s">
        <v>175</v>
      </c>
      <c r="C56" s="94" t="s">
        <v>176</v>
      </c>
      <c r="D56" s="82" t="str">
        <f ca="1">VLOOKUP(C56,主管单位报回!C:E,3,0)</f>
        <v>继续有效</v>
      </c>
      <c r="E56" s="94" t="s">
        <v>177</v>
      </c>
      <c r="F56" s="82">
        <v>2013</v>
      </c>
      <c r="G56" s="82" t="s">
        <v>150</v>
      </c>
      <c r="H56" s="82" t="s">
        <v>13</v>
      </c>
      <c r="J56" s="28" t="str">
        <f ca="1">VLOOKUP(C56,主管单位报回!C:D,2,0)</f>
        <v>品资所</v>
      </c>
    </row>
    <row r="57" s="82" customFormat="1" hidden="1" spans="1:10">
      <c r="A57" s="94">
        <v>54</v>
      </c>
      <c r="B57" s="95" t="s">
        <v>178</v>
      </c>
      <c r="C57" s="94" t="s">
        <v>179</v>
      </c>
      <c r="D57" s="82" t="str">
        <f ca="1">VLOOKUP(C57,主管单位报回!C:E,3,0)</f>
        <v>继续有效</v>
      </c>
      <c r="E57" s="94" t="s">
        <v>180</v>
      </c>
      <c r="F57" s="82">
        <v>2013</v>
      </c>
      <c r="G57" s="82" t="s">
        <v>150</v>
      </c>
      <c r="H57" s="82" t="s">
        <v>13</v>
      </c>
      <c r="J57" s="28" t="str">
        <f ca="1">VLOOKUP(C57,主管单位报回!C:D,2,0)</f>
        <v>品资所</v>
      </c>
    </row>
    <row r="58" spans="1:10">
      <c r="A58" s="29">
        <v>55</v>
      </c>
      <c r="B58" s="30" t="s">
        <v>181</v>
      </c>
      <c r="C58" s="29" t="s">
        <v>182</v>
      </c>
      <c r="D58" s="28" t="str">
        <f ca="1">VLOOKUP(C58,主管单位报回!C:E,3,0)</f>
        <v>DB14/T 823</v>
      </c>
      <c r="E58" s="29" t="s">
        <v>183</v>
      </c>
      <c r="F58" s="28">
        <v>2013</v>
      </c>
      <c r="H58" s="28" t="s">
        <v>13</v>
      </c>
      <c r="I58" s="28" t="s">
        <v>14</v>
      </c>
      <c r="J58" s="28" t="str">
        <f ca="1">VLOOKUP(C58,主管单位报回!C:D,2,0)</f>
        <v>山西省农业厅</v>
      </c>
    </row>
    <row r="59" hidden="1" spans="1:10">
      <c r="A59" s="29">
        <v>56</v>
      </c>
      <c r="B59" s="30" t="s">
        <v>184</v>
      </c>
      <c r="C59" s="29" t="s">
        <v>185</v>
      </c>
      <c r="D59" s="28" t="s">
        <v>186</v>
      </c>
      <c r="E59" s="29" t="s">
        <v>187</v>
      </c>
      <c r="F59" s="28">
        <v>2013</v>
      </c>
      <c r="H59" s="28" t="str">
        <f>D59</f>
        <v>修订</v>
      </c>
      <c r="J59" s="28" t="str">
        <f ca="1">VLOOKUP(C59,主管单位报回!C:D,2,0)</f>
        <v>省林草局</v>
      </c>
    </row>
    <row r="60" spans="1:10">
      <c r="A60" s="29">
        <v>57</v>
      </c>
      <c r="B60" s="30" t="s">
        <v>188</v>
      </c>
      <c r="C60" s="29" t="s">
        <v>189</v>
      </c>
      <c r="D60" s="28" t="str">
        <f ca="1">VLOOKUP(C60,主管单位报回!C:E,3,0)</f>
        <v>DB14/T 92</v>
      </c>
      <c r="E60" s="29" t="s">
        <v>190</v>
      </c>
      <c r="F60" s="28">
        <v>2013</v>
      </c>
      <c r="H60" s="28" t="s">
        <v>13</v>
      </c>
      <c r="I60" s="28" t="s">
        <v>14</v>
      </c>
      <c r="J60" s="28" t="str">
        <f ca="1">VLOOKUP(C60,主管单位报回!C:D,2,0)</f>
        <v>省新能源汽车领导组</v>
      </c>
    </row>
    <row r="61" spans="1:10">
      <c r="A61" s="29">
        <v>58</v>
      </c>
      <c r="B61" s="30" t="s">
        <v>191</v>
      </c>
      <c r="C61" s="29" t="s">
        <v>192</v>
      </c>
      <c r="D61" s="28" t="str">
        <f ca="1">VLOOKUP(C61,主管单位报回!C:E,3,0)</f>
        <v>DB14/T 178</v>
      </c>
      <c r="E61" s="29" t="s">
        <v>193</v>
      </c>
      <c r="F61" s="28">
        <v>2013</v>
      </c>
      <c r="H61" s="28" t="s">
        <v>13</v>
      </c>
      <c r="I61" s="28" t="s">
        <v>14</v>
      </c>
      <c r="J61" s="28" t="str">
        <f ca="1">VLOOKUP(C61,主管单位报回!C:D,2,0)</f>
        <v>省新能源汽车领导组</v>
      </c>
    </row>
    <row r="62" spans="1:10">
      <c r="A62" s="29">
        <v>59</v>
      </c>
      <c r="B62" s="30" t="s">
        <v>194</v>
      </c>
      <c r="C62" s="29" t="s">
        <v>195</v>
      </c>
      <c r="D62" s="28" t="str">
        <f ca="1">VLOOKUP(C62,主管单位报回!C:E,3,0)</f>
        <v>DB14/T 614</v>
      </c>
      <c r="E62" s="29" t="s">
        <v>196</v>
      </c>
      <c r="F62" s="28">
        <v>2013</v>
      </c>
      <c r="H62" s="28" t="s">
        <v>13</v>
      </c>
      <c r="I62" s="28" t="s">
        <v>14</v>
      </c>
      <c r="J62" s="28" t="str">
        <f ca="1">VLOOKUP(C62,主管单位报回!C:D,2,0)</f>
        <v>省新能源汽车领导组</v>
      </c>
    </row>
    <row r="63" hidden="1" spans="1:10">
      <c r="A63" s="29">
        <v>60</v>
      </c>
      <c r="B63" s="30" t="s">
        <v>197</v>
      </c>
      <c r="C63" s="29" t="s">
        <v>198</v>
      </c>
      <c r="D63" s="28" t="e">
        <f ca="1">VLOOKUP(C63,主管单位报回!C:E,3,0)</f>
        <v>#N/A</v>
      </c>
      <c r="E63" s="29" t="s">
        <v>199</v>
      </c>
      <c r="F63" s="28">
        <v>2014</v>
      </c>
      <c r="H63" s="28" t="s">
        <v>200</v>
      </c>
      <c r="I63" s="28" t="s">
        <v>14</v>
      </c>
      <c r="J63" s="28" t="e">
        <f ca="1">VLOOKUP(C63,主管单位报回!C:D,2,0)</f>
        <v>#N/A</v>
      </c>
    </row>
    <row r="64" spans="1:10">
      <c r="A64" s="29">
        <v>61</v>
      </c>
      <c r="B64" s="30" t="s">
        <v>201</v>
      </c>
      <c r="C64" s="29" t="s">
        <v>202</v>
      </c>
      <c r="D64" s="28" t="str">
        <f ca="1">VLOOKUP(C64,主管单位报回!C:E,3,0)</f>
        <v>DB14/T 169</v>
      </c>
      <c r="E64" s="29" t="s">
        <v>203</v>
      </c>
      <c r="F64" s="28">
        <v>2014</v>
      </c>
      <c r="H64" s="28" t="s">
        <v>13</v>
      </c>
      <c r="I64" s="28" t="s">
        <v>14</v>
      </c>
      <c r="J64" s="28" t="str">
        <f ca="1">VLOOKUP(C64,主管单位报回!C:D,2,0)</f>
        <v>山西省纤维检验局</v>
      </c>
    </row>
    <row r="65" spans="1:10">
      <c r="A65" s="29">
        <v>62</v>
      </c>
      <c r="B65" s="30" t="s">
        <v>204</v>
      </c>
      <c r="C65" s="29" t="s">
        <v>205</v>
      </c>
      <c r="D65" s="28" t="str">
        <f ca="1">VLOOKUP(C65,主管单位报回!C:E,3,0)</f>
        <v>DB14/T 843</v>
      </c>
      <c r="E65" s="29" t="s">
        <v>206</v>
      </c>
      <c r="F65" s="28">
        <v>2014</v>
      </c>
      <c r="H65" s="28" t="s">
        <v>13</v>
      </c>
      <c r="I65" s="28" t="s">
        <v>14</v>
      </c>
      <c r="J65" s="28" t="str">
        <f ca="1">VLOOKUP(C65,主管单位报回!C:D,2,0)</f>
        <v>山西省纤维检验局</v>
      </c>
    </row>
    <row r="66" spans="1:10">
      <c r="A66" s="29">
        <v>63</v>
      </c>
      <c r="B66" s="30" t="s">
        <v>207</v>
      </c>
      <c r="C66" s="29" t="s">
        <v>208</v>
      </c>
      <c r="D66" s="28" t="s">
        <v>13</v>
      </c>
      <c r="E66" s="29" t="s">
        <v>209</v>
      </c>
      <c r="F66" s="28">
        <v>2014</v>
      </c>
      <c r="H66" s="28" t="str">
        <f>D66</f>
        <v>废止</v>
      </c>
      <c r="J66" s="28" t="str">
        <f ca="1">VLOOKUP(C66,主管单位报回!C:D,2,0)</f>
        <v>山西省建筑科学研究院、山西安晟科技发展有限公司</v>
      </c>
    </row>
    <row r="67" spans="1:10">
      <c r="A67" s="29">
        <v>64</v>
      </c>
      <c r="B67" s="30" t="s">
        <v>210</v>
      </c>
      <c r="C67" s="29" t="s">
        <v>211</v>
      </c>
      <c r="D67" s="28" t="str">
        <f ca="1">VLOOKUP(C67,主管单位报回!C:E,3,0)</f>
        <v>修订</v>
      </c>
      <c r="E67" s="29" t="s">
        <v>212</v>
      </c>
      <c r="F67" s="28">
        <v>2014</v>
      </c>
      <c r="H67" s="28" t="s">
        <v>13</v>
      </c>
      <c r="I67" s="28" t="s">
        <v>213</v>
      </c>
      <c r="J67" s="28" t="str">
        <f ca="1">VLOOKUP(C67,主管单位报回!C:D,2,0)</f>
        <v>山西省薯类脱毒中心、山西省农业科学院高寒区作物研究所</v>
      </c>
    </row>
    <row r="68" s="82" customFormat="1" hidden="1" spans="1:10">
      <c r="A68" s="94">
        <v>65</v>
      </c>
      <c r="B68" s="95" t="s">
        <v>214</v>
      </c>
      <c r="C68" s="94" t="s">
        <v>215</v>
      </c>
      <c r="D68" s="82" t="str">
        <f ca="1">VLOOKUP(C68,主管单位报回!C:E,3,0)</f>
        <v>继续有效</v>
      </c>
      <c r="E68" s="94" t="s">
        <v>216</v>
      </c>
      <c r="F68" s="82">
        <v>2014</v>
      </c>
      <c r="G68" s="82" t="s">
        <v>150</v>
      </c>
      <c r="H68" s="82" t="s">
        <v>13</v>
      </c>
      <c r="J68" s="28" t="str">
        <f ca="1">VLOOKUP(C68,主管单位报回!C:D,2,0)</f>
        <v>山西省畜牧技术推广站</v>
      </c>
    </row>
    <row r="69" s="80" customFormat="1" ht="13" hidden="1" customHeight="1" spans="1:10">
      <c r="A69" s="90">
        <v>66</v>
      </c>
      <c r="B69" s="91" t="s">
        <v>217</v>
      </c>
      <c r="C69" s="90" t="s">
        <v>218</v>
      </c>
      <c r="D69" s="80" t="e">
        <f ca="1">VLOOKUP(C69,主管单位报回!C:E,3,0)</f>
        <v>#N/A</v>
      </c>
      <c r="E69" s="90" t="s">
        <v>219</v>
      </c>
      <c r="F69" s="80">
        <v>2014</v>
      </c>
      <c r="G69" s="80" t="s">
        <v>42</v>
      </c>
      <c r="J69" s="28" t="e">
        <f ca="1">VLOOKUP(C69,主管单位报回!C:D,2,0)</f>
        <v>#N/A</v>
      </c>
    </row>
    <row r="70" hidden="1" spans="1:10">
      <c r="A70" s="29">
        <v>67</v>
      </c>
      <c r="B70" s="30" t="s">
        <v>220</v>
      </c>
      <c r="C70" s="29" t="s">
        <v>221</v>
      </c>
      <c r="D70" s="28" t="str">
        <f ca="1">VLOOKUP(C70,主管单位报回!C:E,3,0)</f>
        <v>继续有效</v>
      </c>
      <c r="E70" s="29" t="s">
        <v>222</v>
      </c>
      <c r="F70" s="28">
        <v>2014</v>
      </c>
      <c r="H70" s="28" t="s">
        <v>200</v>
      </c>
      <c r="I70" s="28" t="s">
        <v>223</v>
      </c>
      <c r="J70" s="28" t="str">
        <f ca="1">VLOOKUP(C70,主管单位报回!C:D,2,0)</f>
        <v>山西省植保植检总站</v>
      </c>
    </row>
    <row r="71" hidden="1" spans="1:10">
      <c r="A71" s="29">
        <v>68</v>
      </c>
      <c r="B71" s="30" t="s">
        <v>224</v>
      </c>
      <c r="C71" s="29" t="s">
        <v>225</v>
      </c>
      <c r="D71" s="28" t="str">
        <f ca="1">VLOOKUP(C71,主管单位报回!C:E,3,0)</f>
        <v>修订</v>
      </c>
      <c r="E71" s="29" t="s">
        <v>226</v>
      </c>
      <c r="F71" s="28">
        <v>2014</v>
      </c>
      <c r="H71" s="28" t="s">
        <v>186</v>
      </c>
      <c r="I71" s="28" t="s">
        <v>213</v>
      </c>
      <c r="J71" s="28" t="str">
        <f ca="1">VLOOKUP(C71,主管单位报回!C:D,2,0)</f>
        <v>蔬菜研究所</v>
      </c>
    </row>
    <row r="72" spans="1:10">
      <c r="A72" s="29">
        <v>69</v>
      </c>
      <c r="B72" s="30" t="s">
        <v>227</v>
      </c>
      <c r="C72" s="29" t="s">
        <v>228</v>
      </c>
      <c r="D72" s="28" t="str">
        <f ca="1">VLOOKUP(C72,主管单位报回!C:E,3,0)</f>
        <v>修订</v>
      </c>
      <c r="E72" s="29" t="s">
        <v>229</v>
      </c>
      <c r="F72" s="28">
        <v>2014</v>
      </c>
      <c r="H72" s="28" t="s">
        <v>13</v>
      </c>
      <c r="I72" s="28" t="s">
        <v>213</v>
      </c>
      <c r="J72" s="28" t="str">
        <f ca="1">VLOOKUP(C72,主管单位报回!C:D,2,0)</f>
        <v>山西农业大学</v>
      </c>
    </row>
    <row r="73" spans="1:10">
      <c r="A73" s="29">
        <v>70</v>
      </c>
      <c r="B73" s="30" t="s">
        <v>230</v>
      </c>
      <c r="C73" s="29" t="s">
        <v>231</v>
      </c>
      <c r="D73" s="28" t="str">
        <f ca="1">VLOOKUP(C73,主管单位报回!C:E,3,0)</f>
        <v>DB14/T 960</v>
      </c>
      <c r="E73" s="29" t="s">
        <v>232</v>
      </c>
      <c r="F73" s="28">
        <v>2014</v>
      </c>
      <c r="H73" s="28" t="s">
        <v>13</v>
      </c>
      <c r="I73" s="28" t="s">
        <v>14</v>
      </c>
      <c r="J73" s="28" t="str">
        <f ca="1">VLOOKUP(C73,主管单位报回!C:D,2,0)</f>
        <v>山西省农业机械质量监督管理站</v>
      </c>
    </row>
    <row r="74" spans="1:10">
      <c r="A74" s="29">
        <v>71</v>
      </c>
      <c r="B74" s="30" t="s">
        <v>233</v>
      </c>
      <c r="C74" s="29" t="s">
        <v>234</v>
      </c>
      <c r="D74" s="28" t="str">
        <f ca="1">VLOOKUP(C74,主管单位报回!C:E,3,0)</f>
        <v>DB14/T 961</v>
      </c>
      <c r="E74" s="29" t="s">
        <v>235</v>
      </c>
      <c r="F74" s="28">
        <v>2014</v>
      </c>
      <c r="H74" s="28" t="s">
        <v>13</v>
      </c>
      <c r="I74" s="28" t="s">
        <v>14</v>
      </c>
      <c r="J74" s="28" t="str">
        <f ca="1">VLOOKUP(C74,主管单位报回!C:D,2,0)</f>
        <v>山西卓里集团临猗机电器材有限公司</v>
      </c>
    </row>
    <row r="75" spans="1:10">
      <c r="A75" s="29">
        <v>72</v>
      </c>
      <c r="B75" s="30" t="s">
        <v>236</v>
      </c>
      <c r="C75" s="29" t="s">
        <v>237</v>
      </c>
      <c r="D75" s="28" t="str">
        <f ca="1">VLOOKUP(C75,主管单位报回!C:E,3,0)</f>
        <v>DB14/T 962</v>
      </c>
      <c r="E75" s="29" t="s">
        <v>238</v>
      </c>
      <c r="F75" s="28">
        <v>2014</v>
      </c>
      <c r="H75" s="28" t="s">
        <v>13</v>
      </c>
      <c r="I75" s="28" t="s">
        <v>14</v>
      </c>
      <c r="J75" s="28" t="str">
        <f ca="1">VLOOKUP(C75,主管单位报回!C:D,2,0)</f>
        <v>山西卓里集团有限公司</v>
      </c>
    </row>
    <row r="76" spans="1:10">
      <c r="A76" s="29">
        <v>73</v>
      </c>
      <c r="B76" s="30" t="s">
        <v>239</v>
      </c>
      <c r="C76" s="29" t="s">
        <v>240</v>
      </c>
      <c r="D76" s="28" t="str">
        <f ca="1">VLOOKUP(C76,主管单位报回!C:E,3,0)</f>
        <v>DB14/T 964</v>
      </c>
      <c r="E76" s="29" t="s">
        <v>241</v>
      </c>
      <c r="F76" s="28">
        <v>2014</v>
      </c>
      <c r="H76" s="28" t="s">
        <v>13</v>
      </c>
      <c r="I76" s="28" t="s">
        <v>14</v>
      </c>
      <c r="J76" s="28" t="str">
        <f ca="1">VLOOKUP(C76,主管单位报回!C:D,2,0)</f>
        <v>山西省农业机械质量监督管理站</v>
      </c>
    </row>
    <row r="77" spans="1:10">
      <c r="A77" s="29">
        <v>74</v>
      </c>
      <c r="B77" s="30" t="s">
        <v>242</v>
      </c>
      <c r="C77" s="29" t="s">
        <v>243</v>
      </c>
      <c r="D77" s="28" t="str">
        <f ca="1">VLOOKUP(C77,主管单位报回!C:E,3,0)</f>
        <v>DB14/T 1001</v>
      </c>
      <c r="E77" s="29" t="s">
        <v>244</v>
      </c>
      <c r="F77" s="28">
        <v>2014</v>
      </c>
      <c r="H77" s="28" t="s">
        <v>13</v>
      </c>
      <c r="I77" s="28" t="s">
        <v>14</v>
      </c>
      <c r="J77" s="28" t="str">
        <f ca="1">VLOOKUP(C77,主管单位报回!C:D,2,0)</f>
        <v>山西省计量科学研究院</v>
      </c>
    </row>
    <row r="78" spans="1:10">
      <c r="A78" s="29">
        <v>75</v>
      </c>
      <c r="B78" s="30" t="s">
        <v>245</v>
      </c>
      <c r="C78" s="29" t="s">
        <v>246</v>
      </c>
      <c r="D78" s="28" t="str">
        <f ca="1">VLOOKUP(C78,主管单位报回!C:E,3,0)</f>
        <v>DB14/T 1002</v>
      </c>
      <c r="E78" s="29" t="s">
        <v>247</v>
      </c>
      <c r="F78" s="28">
        <v>2014</v>
      </c>
      <c r="H78" s="28" t="s">
        <v>13</v>
      </c>
      <c r="I78" s="28" t="s">
        <v>14</v>
      </c>
      <c r="J78" s="28" t="str">
        <f ca="1">VLOOKUP(C78,主管单位报回!C:D,2,0)</f>
        <v>山西建邦集团有限公司</v>
      </c>
    </row>
    <row r="79" s="80" customFormat="1" hidden="1" spans="1:10">
      <c r="A79" s="90">
        <v>76</v>
      </c>
      <c r="B79" s="91" t="s">
        <v>248</v>
      </c>
      <c r="C79" s="90" t="s">
        <v>249</v>
      </c>
      <c r="D79" s="80" t="e">
        <f ca="1">VLOOKUP(C79,主管单位报回!C:E,3,0)</f>
        <v>#N/A</v>
      </c>
      <c r="E79" s="90" t="s">
        <v>250</v>
      </c>
      <c r="F79" s="80">
        <v>2014</v>
      </c>
      <c r="G79" s="80" t="s">
        <v>42</v>
      </c>
      <c r="J79" s="28" t="e">
        <f ca="1">VLOOKUP(C79,主管单位报回!C:D,2,0)</f>
        <v>#N/A</v>
      </c>
    </row>
    <row r="80" spans="1:10">
      <c r="A80" s="29">
        <v>77</v>
      </c>
      <c r="B80" s="30" t="s">
        <v>251</v>
      </c>
      <c r="C80" s="29" t="s">
        <v>252</v>
      </c>
      <c r="D80" s="28" t="str">
        <f ca="1">VLOOKUP(C80,主管单位报回!C:E,3,0)</f>
        <v>废止</v>
      </c>
      <c r="E80" s="29" t="s">
        <v>253</v>
      </c>
      <c r="F80" s="28">
        <v>2015</v>
      </c>
      <c r="H80" s="28" t="str">
        <f ca="1">D80</f>
        <v>废止</v>
      </c>
      <c r="J80" s="28" t="str">
        <f ca="1">VLOOKUP(C80,主管单位报回!C:D,2,0)</f>
        <v>山西省农产品质量安全检验监测中心</v>
      </c>
    </row>
    <row r="81" spans="1:10">
      <c r="A81" s="29">
        <v>78</v>
      </c>
      <c r="B81" s="30" t="s">
        <v>254</v>
      </c>
      <c r="C81" s="29" t="s">
        <v>255</v>
      </c>
      <c r="D81" s="28" t="str">
        <f ca="1">VLOOKUP(C81,主管单位报回!C:E,3,0)</f>
        <v>修订</v>
      </c>
      <c r="E81" s="29" t="s">
        <v>256</v>
      </c>
      <c r="F81" s="28">
        <v>2015</v>
      </c>
      <c r="H81" s="28" t="s">
        <v>13</v>
      </c>
      <c r="I81" s="28" t="s">
        <v>213</v>
      </c>
      <c r="J81" s="28" t="str">
        <f ca="1">VLOOKUP(C81,主管单位报回!C:D,2,0)</f>
        <v>山西省农产品质量安全检验监测中心</v>
      </c>
    </row>
    <row r="82" spans="1:10">
      <c r="A82" s="29">
        <v>79</v>
      </c>
      <c r="B82" s="30" t="s">
        <v>257</v>
      </c>
      <c r="C82" s="29" t="s">
        <v>258</v>
      </c>
      <c r="D82" s="28" t="str">
        <f ca="1">VLOOKUP(C82,主管单位报回!C:E,3,0)</f>
        <v>废止</v>
      </c>
      <c r="E82" s="29" t="s">
        <v>259</v>
      </c>
      <c r="F82" s="28">
        <v>2015</v>
      </c>
      <c r="H82" s="28" t="str">
        <f ca="1">D82</f>
        <v>废止</v>
      </c>
      <c r="J82" s="28" t="str">
        <f ca="1">VLOOKUP(C82,主管单位报回!C:D,2,0)</f>
        <v>山西省农产品质量安全中心</v>
      </c>
    </row>
    <row r="83" spans="1:10">
      <c r="A83" s="29">
        <v>80</v>
      </c>
      <c r="B83" s="30" t="s">
        <v>260</v>
      </c>
      <c r="C83" s="29" t="s">
        <v>261</v>
      </c>
      <c r="D83" s="28" t="str">
        <f ca="1">VLOOKUP(C83,主管单位报回!C:E,3,0)</f>
        <v>废止</v>
      </c>
      <c r="E83" s="29" t="s">
        <v>262</v>
      </c>
      <c r="F83" s="28">
        <v>2015</v>
      </c>
      <c r="H83" s="28" t="str">
        <f ca="1">D83</f>
        <v>废止</v>
      </c>
      <c r="J83" s="28" t="str">
        <f ca="1">VLOOKUP(C83,主管单位报回!C:D,2,0)</f>
        <v>山西省农产品质量安全中心</v>
      </c>
    </row>
    <row r="84" spans="1:10">
      <c r="A84" s="29">
        <v>81</v>
      </c>
      <c r="B84" s="30" t="s">
        <v>263</v>
      </c>
      <c r="C84" s="29" t="s">
        <v>264</v>
      </c>
      <c r="D84" s="28" t="str">
        <f ca="1">VLOOKUP(C84,主管单位报回!C:E,3,0)</f>
        <v>废止</v>
      </c>
      <c r="E84" s="29" t="s">
        <v>265</v>
      </c>
      <c r="F84" s="28">
        <v>2015</v>
      </c>
      <c r="H84" s="28" t="str">
        <f ca="1">D84</f>
        <v>废止</v>
      </c>
      <c r="J84" s="28" t="str">
        <f ca="1">VLOOKUP(C84,主管单位报回!C:D,2,0)</f>
        <v>山西省农产品质量安全中心</v>
      </c>
    </row>
    <row r="85" spans="1:10">
      <c r="A85" s="29">
        <v>82</v>
      </c>
      <c r="B85" s="30" t="s">
        <v>266</v>
      </c>
      <c r="C85" s="29" t="s">
        <v>267</v>
      </c>
      <c r="D85" s="28" t="str">
        <f ca="1">VLOOKUP(C85,主管单位报回!C:E,3,0)</f>
        <v>修订</v>
      </c>
      <c r="E85" s="29" t="s">
        <v>268</v>
      </c>
      <c r="F85" s="28">
        <v>2015</v>
      </c>
      <c r="H85" s="28" t="s">
        <v>13</v>
      </c>
      <c r="I85" s="28" t="s">
        <v>213</v>
      </c>
      <c r="J85" s="28" t="str">
        <f ca="1">VLOOKUP(C85,主管单位报回!C:D,2,0)</f>
        <v>山西省农产品质量安全检验监测中心</v>
      </c>
    </row>
    <row r="86" spans="1:10">
      <c r="A86" s="29">
        <v>83</v>
      </c>
      <c r="B86" s="30" t="s">
        <v>269</v>
      </c>
      <c r="C86" s="29" t="s">
        <v>270</v>
      </c>
      <c r="D86" s="28" t="str">
        <f ca="1">VLOOKUP(C86,主管单位报回!C:E,3,0)</f>
        <v>废止</v>
      </c>
      <c r="E86" s="29" t="s">
        <v>271</v>
      </c>
      <c r="F86" s="28">
        <v>2015</v>
      </c>
      <c r="H86" s="28" t="str">
        <f ca="1">D86</f>
        <v>废止</v>
      </c>
      <c r="J86" s="28" t="str">
        <f ca="1">VLOOKUP(C86,主管单位报回!C:D,2,0)</f>
        <v>山西省农产品质量安全中心</v>
      </c>
    </row>
    <row r="87" spans="1:10">
      <c r="A87" s="29">
        <v>84</v>
      </c>
      <c r="B87" s="30" t="s">
        <v>272</v>
      </c>
      <c r="C87" s="29" t="s">
        <v>273</v>
      </c>
      <c r="D87" s="28" t="str">
        <f ca="1">VLOOKUP(C87,主管单位报回!C:E,3,0)</f>
        <v>废止</v>
      </c>
      <c r="E87" s="29" t="s">
        <v>274</v>
      </c>
      <c r="F87" s="28">
        <v>2015</v>
      </c>
      <c r="H87" s="28" t="str">
        <f ca="1">D87</f>
        <v>废止</v>
      </c>
      <c r="J87" s="28" t="str">
        <f ca="1">VLOOKUP(C87,主管单位报回!C:D,2,0)</f>
        <v>山西省农产品质量安全中心</v>
      </c>
    </row>
    <row r="88" spans="1:10">
      <c r="A88" s="29">
        <v>85</v>
      </c>
      <c r="B88" s="30" t="s">
        <v>275</v>
      </c>
      <c r="C88" s="29" t="s">
        <v>276</v>
      </c>
      <c r="D88" s="28" t="str">
        <f ca="1">VLOOKUP(C88,主管单位报回!C:E,3,0)</f>
        <v>废止</v>
      </c>
      <c r="E88" s="29" t="s">
        <v>277</v>
      </c>
      <c r="F88" s="28">
        <v>2015</v>
      </c>
      <c r="H88" s="28" t="str">
        <f ca="1">D88</f>
        <v>废止</v>
      </c>
      <c r="J88" s="28" t="str">
        <f ca="1">VLOOKUP(C88,主管单位报回!C:D,2,0)</f>
        <v>山西省农产品质量安全检验监测中心</v>
      </c>
    </row>
    <row r="89" spans="1:10">
      <c r="A89" s="29">
        <v>86</v>
      </c>
      <c r="B89" s="30" t="s">
        <v>278</v>
      </c>
      <c r="C89" s="29" t="s">
        <v>279</v>
      </c>
      <c r="D89" s="28" t="str">
        <f ca="1">VLOOKUP(C89,主管单位报回!C:E,3,0)</f>
        <v>废止</v>
      </c>
      <c r="E89" s="29" t="s">
        <v>280</v>
      </c>
      <c r="F89" s="28">
        <v>2015</v>
      </c>
      <c r="H89" s="28" t="str">
        <f ca="1">D89</f>
        <v>废止</v>
      </c>
      <c r="J89" s="28" t="str">
        <f ca="1">VLOOKUP(C89,主管单位报回!C:D,2,0)</f>
        <v>山西省农产品质量安全检验监测中心</v>
      </c>
    </row>
    <row r="90" spans="1:10">
      <c r="A90" s="29">
        <v>87</v>
      </c>
      <c r="B90" s="30" t="s">
        <v>281</v>
      </c>
      <c r="C90" s="29" t="s">
        <v>282</v>
      </c>
      <c r="D90" s="28" t="str">
        <f ca="1">VLOOKUP(C90,主管单位报回!C:E,3,0)</f>
        <v>修订</v>
      </c>
      <c r="E90" s="29" t="s">
        <v>283</v>
      </c>
      <c r="F90" s="28">
        <v>2015</v>
      </c>
      <c r="H90" s="28" t="s">
        <v>13</v>
      </c>
      <c r="I90" s="28" t="s">
        <v>213</v>
      </c>
      <c r="J90" s="28" t="str">
        <f ca="1">VLOOKUP(C90,主管单位报回!C:D,2,0)</f>
        <v>山西省农产品质量安全检验监测中心</v>
      </c>
    </row>
    <row r="91" spans="1:10">
      <c r="A91" s="29">
        <v>88</v>
      </c>
      <c r="B91" s="30" t="s">
        <v>284</v>
      </c>
      <c r="C91" s="29" t="s">
        <v>285</v>
      </c>
      <c r="D91" s="28" t="str">
        <f ca="1">VLOOKUP(C91,主管单位报回!C:E,3,0)</f>
        <v>废止</v>
      </c>
      <c r="E91" s="29" t="s">
        <v>286</v>
      </c>
      <c r="F91" s="28">
        <v>2015</v>
      </c>
      <c r="H91" s="28" t="str">
        <f ca="1">D91</f>
        <v>废止</v>
      </c>
      <c r="J91" s="28" t="str">
        <f ca="1">VLOOKUP(C91,主管单位报回!C:D,2,0)</f>
        <v>山西省农产品质量安全检验监测中心</v>
      </c>
    </row>
    <row r="92" spans="1:10">
      <c r="A92" s="29">
        <v>89</v>
      </c>
      <c r="B92" s="30" t="s">
        <v>287</v>
      </c>
      <c r="C92" s="29" t="s">
        <v>288</v>
      </c>
      <c r="D92" s="28" t="str">
        <f ca="1">VLOOKUP(C92,主管单位报回!C:E,3,0)</f>
        <v>废止</v>
      </c>
      <c r="E92" s="29" t="s">
        <v>289</v>
      </c>
      <c r="F92" s="28">
        <v>2015</v>
      </c>
      <c r="H92" s="28" t="str">
        <f ca="1">D92</f>
        <v>废止</v>
      </c>
      <c r="J92" s="28" t="str">
        <f ca="1">VLOOKUP(C92,主管单位报回!C:D,2,0)</f>
        <v>山西省农产品质量安全检验监测中心</v>
      </c>
    </row>
    <row r="93" spans="1:10">
      <c r="A93" s="29">
        <v>90</v>
      </c>
      <c r="B93" s="30" t="s">
        <v>290</v>
      </c>
      <c r="C93" s="29" t="s">
        <v>291</v>
      </c>
      <c r="D93" s="28" t="s">
        <v>13</v>
      </c>
      <c r="E93" s="29" t="s">
        <v>292</v>
      </c>
      <c r="F93" s="28">
        <v>2015</v>
      </c>
      <c r="H93" s="28" t="str">
        <f>D93</f>
        <v>废止</v>
      </c>
      <c r="J93" s="28" t="str">
        <f ca="1">VLOOKUP(C93,主管单位报回!C:D,2,0)</f>
        <v>全国煤化工标委会</v>
      </c>
    </row>
    <row r="94" spans="1:10">
      <c r="A94" s="29">
        <v>91</v>
      </c>
      <c r="B94" s="30" t="s">
        <v>293</v>
      </c>
      <c r="C94" s="29" t="s">
        <v>294</v>
      </c>
      <c r="D94" s="28" t="s">
        <v>13</v>
      </c>
      <c r="E94" s="29" t="s">
        <v>295</v>
      </c>
      <c r="F94" s="28">
        <v>2015</v>
      </c>
      <c r="H94" s="28" t="str">
        <f>D94</f>
        <v>废止</v>
      </c>
      <c r="J94" s="28" t="str">
        <f ca="1">VLOOKUP(C94,主管单位报回!C:D,2,0)</f>
        <v>全国煤化工标委会</v>
      </c>
    </row>
    <row r="95" spans="1:10">
      <c r="A95" s="29">
        <v>92</v>
      </c>
      <c r="B95" s="30" t="s">
        <v>296</v>
      </c>
      <c r="C95" s="29" t="s">
        <v>297</v>
      </c>
      <c r="D95" s="28" t="str">
        <f ca="1">VLOOKUP(C95,主管单位报回!C:E,3,0)</f>
        <v>DB14/T 1042</v>
      </c>
      <c r="E95" s="29" t="s">
        <v>298</v>
      </c>
      <c r="F95" s="28">
        <v>2015</v>
      </c>
      <c r="H95" s="28" t="s">
        <v>13</v>
      </c>
      <c r="I95" s="28" t="s">
        <v>14</v>
      </c>
      <c r="J95" s="28" t="str">
        <f ca="1">VLOOKUP(C95,主管单位报回!C:D,2,0)</f>
        <v>新能源汽车领导组</v>
      </c>
    </row>
    <row r="96" spans="1:10">
      <c r="A96" s="29">
        <v>93</v>
      </c>
      <c r="B96" s="30" t="s">
        <v>299</v>
      </c>
      <c r="C96" s="29" t="s">
        <v>300</v>
      </c>
      <c r="D96" s="28" t="str">
        <f ca="1">VLOOKUP(C96,主管单位报回!C:E,3,0)</f>
        <v>DB14/T 1044</v>
      </c>
      <c r="E96" s="29" t="s">
        <v>301</v>
      </c>
      <c r="F96" s="28">
        <v>2015</v>
      </c>
      <c r="H96" s="28" t="s">
        <v>13</v>
      </c>
      <c r="I96" s="28" t="s">
        <v>14</v>
      </c>
      <c r="J96" s="28" t="str">
        <f ca="1">VLOOKUP(C96,主管单位报回!C:D,2,0)</f>
        <v>运城市质监局</v>
      </c>
    </row>
    <row r="97" spans="1:10">
      <c r="A97" s="29">
        <v>94</v>
      </c>
      <c r="B97" s="30" t="s">
        <v>302</v>
      </c>
      <c r="C97" s="29" t="s">
        <v>303</v>
      </c>
      <c r="D97" s="28" t="str">
        <f ca="1">VLOOKUP(C97,主管单位报回!C:E,3,0)</f>
        <v>废止</v>
      </c>
      <c r="E97" s="29" t="s">
        <v>304</v>
      </c>
      <c r="F97" s="28">
        <v>2015</v>
      </c>
      <c r="H97" s="28" t="str">
        <f ca="1">D97</f>
        <v>废止</v>
      </c>
      <c r="J97" s="28" t="str">
        <f ca="1">VLOOKUP(C97,主管单位报回!C:D,2,0)</f>
        <v>山西省蔬菜产业管理站</v>
      </c>
    </row>
    <row r="98" spans="1:10">
      <c r="A98" s="29">
        <v>95</v>
      </c>
      <c r="B98" s="30" t="s">
        <v>305</v>
      </c>
      <c r="C98" s="29" t="s">
        <v>306</v>
      </c>
      <c r="D98" s="28" t="str">
        <f ca="1">VLOOKUP(C98,主管单位报回!C:E,3,0)</f>
        <v>废止</v>
      </c>
      <c r="E98" s="29" t="s">
        <v>307</v>
      </c>
      <c r="F98" s="28">
        <v>2015</v>
      </c>
      <c r="H98" s="28" t="str">
        <f ca="1">D98</f>
        <v>废止</v>
      </c>
      <c r="J98" s="28" t="str">
        <f ca="1">VLOOKUP(C98,主管单位报回!C:D,2,0)</f>
        <v>山西省蔬菜产业管理站</v>
      </c>
    </row>
    <row r="99" spans="1:10">
      <c r="A99" s="29">
        <v>96</v>
      </c>
      <c r="B99" s="30" t="s">
        <v>308</v>
      </c>
      <c r="C99" s="29" t="s">
        <v>309</v>
      </c>
      <c r="D99" s="28" t="str">
        <f ca="1">VLOOKUP(C99,主管单位报回!C:E,3,0)</f>
        <v>废止</v>
      </c>
      <c r="E99" s="29" t="s">
        <v>310</v>
      </c>
      <c r="F99" s="28">
        <v>2015</v>
      </c>
      <c r="H99" s="28" t="str">
        <f ca="1">D99</f>
        <v>废止</v>
      </c>
      <c r="J99" s="28" t="str">
        <f ca="1">VLOOKUP(C99,主管单位报回!C:D,2,0)</f>
        <v>山西省蔬菜产业管理站</v>
      </c>
    </row>
    <row r="100" spans="1:10">
      <c r="A100" s="29">
        <v>97</v>
      </c>
      <c r="B100" s="30" t="s">
        <v>311</v>
      </c>
      <c r="C100" s="29" t="s">
        <v>312</v>
      </c>
      <c r="D100" s="28" t="str">
        <f ca="1">VLOOKUP(C100,主管单位报回!C:E,3,0)</f>
        <v>废止</v>
      </c>
      <c r="E100" s="29" t="s">
        <v>313</v>
      </c>
      <c r="F100" s="28">
        <v>2015</v>
      </c>
      <c r="H100" s="28" t="str">
        <f ca="1">D100</f>
        <v>废止</v>
      </c>
      <c r="J100" s="28" t="str">
        <f ca="1">VLOOKUP(C100,主管单位报回!C:D,2,0)</f>
        <v>山西省蔬菜产业管理站</v>
      </c>
    </row>
    <row r="101" spans="1:10">
      <c r="A101" s="29">
        <v>98</v>
      </c>
      <c r="B101" s="30" t="s">
        <v>314</v>
      </c>
      <c r="C101" s="29" t="s">
        <v>315</v>
      </c>
      <c r="D101" s="28" t="str">
        <f ca="1">VLOOKUP(C101,主管单位报回!C:E,3,0)</f>
        <v>修订</v>
      </c>
      <c r="E101" s="29" t="s">
        <v>316</v>
      </c>
      <c r="F101" s="28">
        <v>2015</v>
      </c>
      <c r="H101" s="28" t="s">
        <v>13</v>
      </c>
      <c r="I101" s="28" t="s">
        <v>213</v>
      </c>
      <c r="J101" s="28" t="str">
        <f ca="1">VLOOKUP(C101,主管单位报回!C:D,2,0)</f>
        <v>山西省农产品质量安全检验监测中心</v>
      </c>
    </row>
    <row r="102" spans="1:10">
      <c r="A102" s="29">
        <v>99</v>
      </c>
      <c r="B102" s="30" t="s">
        <v>317</v>
      </c>
      <c r="C102" s="29" t="s">
        <v>318</v>
      </c>
      <c r="D102" s="28" t="str">
        <f ca="1">VLOOKUP(C102,主管单位报回!C:E,3,0)</f>
        <v>修订</v>
      </c>
      <c r="E102" s="29" t="s">
        <v>319</v>
      </c>
      <c r="F102" s="28">
        <v>2015</v>
      </c>
      <c r="H102" s="28" t="s">
        <v>13</v>
      </c>
      <c r="I102" s="28" t="s">
        <v>213</v>
      </c>
      <c r="J102" s="28" t="str">
        <f ca="1">VLOOKUP(C102,主管单位报回!C:D,2,0)</f>
        <v>山西农业大学</v>
      </c>
    </row>
    <row r="103" spans="1:10">
      <c r="A103" s="29">
        <v>100</v>
      </c>
      <c r="B103" s="30" t="s">
        <v>320</v>
      </c>
      <c r="C103" s="29" t="s">
        <v>321</v>
      </c>
      <c r="D103" s="28" t="str">
        <f ca="1">VLOOKUP(C103,主管单位报回!C:E,3,0)</f>
        <v>修订</v>
      </c>
      <c r="E103" s="29" t="s">
        <v>322</v>
      </c>
      <c r="F103" s="28">
        <v>2015</v>
      </c>
      <c r="H103" s="28" t="s">
        <v>13</v>
      </c>
      <c r="I103" s="28" t="s">
        <v>213</v>
      </c>
      <c r="J103" s="28" t="str">
        <f ca="1">VLOOKUP(C103,主管单位报回!C:D,2,0)</f>
        <v>山西农业大学</v>
      </c>
    </row>
    <row r="104" spans="1:10">
      <c r="A104" s="29">
        <v>101</v>
      </c>
      <c r="B104" s="30" t="s">
        <v>323</v>
      </c>
      <c r="C104" s="29" t="s">
        <v>324</v>
      </c>
      <c r="D104" s="28" t="str">
        <f ca="1">VLOOKUP(C104,主管单位报回!C:E,3,0)</f>
        <v>修订</v>
      </c>
      <c r="E104" s="29" t="s">
        <v>325</v>
      </c>
      <c r="F104" s="28">
        <v>2015</v>
      </c>
      <c r="H104" s="28" t="s">
        <v>13</v>
      </c>
      <c r="I104" s="28" t="s">
        <v>213</v>
      </c>
      <c r="J104" s="28" t="str">
        <f ca="1">VLOOKUP(C104,主管单位报回!C:D,2,0)</f>
        <v>山西省生物研究院有限公司</v>
      </c>
    </row>
    <row r="105" spans="1:10">
      <c r="A105" s="29">
        <v>102</v>
      </c>
      <c r="B105" s="30" t="s">
        <v>326</v>
      </c>
      <c r="C105" s="29" t="s">
        <v>327</v>
      </c>
      <c r="D105" s="28" t="str">
        <f ca="1">VLOOKUP(C105,主管单位报回!C:E,3,0)</f>
        <v>修订</v>
      </c>
      <c r="E105" s="29" t="s">
        <v>328</v>
      </c>
      <c r="F105" s="28">
        <v>2015</v>
      </c>
      <c r="H105" s="28" t="s">
        <v>13</v>
      </c>
      <c r="I105" s="28" t="s">
        <v>213</v>
      </c>
      <c r="J105" s="28" t="str">
        <f ca="1">VLOOKUP(C105,主管单位报回!C:D,2,0)</f>
        <v>山西省生物研究院有限公司</v>
      </c>
    </row>
    <row r="106" hidden="1" spans="1:10">
      <c r="A106" s="29">
        <v>103</v>
      </c>
      <c r="B106" s="30" t="s">
        <v>329</v>
      </c>
      <c r="C106" s="29" t="s">
        <v>330</v>
      </c>
      <c r="D106" s="28" t="str">
        <f ca="1">VLOOKUP(C106,主管单位报回!C:E,3,0)</f>
        <v>继续有效</v>
      </c>
      <c r="E106" s="29" t="s">
        <v>331</v>
      </c>
      <c r="F106" s="28">
        <v>2015</v>
      </c>
      <c r="H106" s="28" t="s">
        <v>200</v>
      </c>
      <c r="I106" s="28" t="s">
        <v>223</v>
      </c>
      <c r="J106" s="28" t="str">
        <f ca="1">VLOOKUP(C106,主管单位报回!C:D,2,0)</f>
        <v>山西省植保植检总站</v>
      </c>
    </row>
    <row r="107" hidden="1" spans="1:10">
      <c r="A107" s="29">
        <v>104</v>
      </c>
      <c r="B107" s="30" t="s">
        <v>332</v>
      </c>
      <c r="C107" s="29" t="s">
        <v>333</v>
      </c>
      <c r="D107" s="28" t="str">
        <f ca="1">VLOOKUP(C107,主管单位报回!C:E,3,0)</f>
        <v>继续有效</v>
      </c>
      <c r="E107" s="29" t="s">
        <v>334</v>
      </c>
      <c r="F107" s="28">
        <v>2015</v>
      </c>
      <c r="H107" s="28" t="s">
        <v>200</v>
      </c>
      <c r="I107" s="28" t="s">
        <v>223</v>
      </c>
      <c r="J107" s="28" t="str">
        <f ca="1">VLOOKUP(C107,主管单位报回!C:D,2,0)</f>
        <v>山西省植保植检总站</v>
      </c>
    </row>
    <row r="108" hidden="1" spans="1:10">
      <c r="A108" s="29">
        <v>105</v>
      </c>
      <c r="B108" s="30" t="s">
        <v>335</v>
      </c>
      <c r="C108" s="29" t="s">
        <v>336</v>
      </c>
      <c r="D108" s="28" t="str">
        <f ca="1">VLOOKUP(C108,主管单位报回!C:E,3,0)</f>
        <v>继续有效</v>
      </c>
      <c r="E108" s="29" t="s">
        <v>337</v>
      </c>
      <c r="F108" s="28">
        <v>2015</v>
      </c>
      <c r="H108" s="28" t="s">
        <v>200</v>
      </c>
      <c r="I108" s="28" t="s">
        <v>223</v>
      </c>
      <c r="J108" s="28" t="str">
        <f ca="1">VLOOKUP(C108,主管单位报回!C:D,2,0)</f>
        <v>山西省植保植检总站</v>
      </c>
    </row>
    <row r="109" spans="1:10">
      <c r="A109" s="29">
        <v>106</v>
      </c>
      <c r="B109" s="30" t="s">
        <v>338</v>
      </c>
      <c r="C109" s="29" t="s">
        <v>339</v>
      </c>
      <c r="D109" s="28" t="str">
        <f ca="1">VLOOKUP(C109,主管单位报回!C:E,3,0)</f>
        <v>废止</v>
      </c>
      <c r="E109" s="29" t="s">
        <v>340</v>
      </c>
      <c r="F109" s="28">
        <v>2015</v>
      </c>
      <c r="H109" s="28" t="str">
        <f ca="1">D109</f>
        <v>废止</v>
      </c>
      <c r="J109" s="28" t="str">
        <f ca="1">VLOOKUP(C109,主管单位报回!C:D,2,0)</f>
        <v>山西省蔬菜产业管理站</v>
      </c>
    </row>
    <row r="110" spans="1:10">
      <c r="A110" s="29">
        <v>107</v>
      </c>
      <c r="B110" s="30" t="s">
        <v>341</v>
      </c>
      <c r="C110" s="29" t="s">
        <v>342</v>
      </c>
      <c r="D110" s="28" t="str">
        <f ca="1">VLOOKUP(C110,主管单位报回!C:E,3,0)</f>
        <v>DB14/T 1110</v>
      </c>
      <c r="E110" s="29" t="s">
        <v>343</v>
      </c>
      <c r="F110" s="28">
        <v>2016</v>
      </c>
      <c r="H110" s="28" t="s">
        <v>13</v>
      </c>
      <c r="I110" s="28" t="s">
        <v>14</v>
      </c>
      <c r="J110" s="28" t="str">
        <f ca="1">VLOOKUP(C110,主管单位报回!C:D,2,0)</f>
        <v>山西省纤维检验局</v>
      </c>
    </row>
    <row r="111" spans="1:10">
      <c r="A111" s="29">
        <v>108</v>
      </c>
      <c r="B111" s="30" t="s">
        <v>344</v>
      </c>
      <c r="C111" s="29" t="s">
        <v>345</v>
      </c>
      <c r="D111" s="28" t="s">
        <v>13</v>
      </c>
      <c r="E111" s="29" t="s">
        <v>346</v>
      </c>
      <c r="F111" s="28">
        <v>2016</v>
      </c>
      <c r="H111" s="28" t="str">
        <f>D111</f>
        <v>废止</v>
      </c>
      <c r="J111" s="28" t="str">
        <f ca="1">VLOOKUP(C111,主管单位报回!C:D,2,0)</f>
        <v>中科院煤化所</v>
      </c>
    </row>
    <row r="112" spans="1:10">
      <c r="A112" s="29">
        <v>109</v>
      </c>
      <c r="B112" s="30" t="s">
        <v>347</v>
      </c>
      <c r="C112" s="29" t="s">
        <v>348</v>
      </c>
      <c r="D112" s="28" t="s">
        <v>13</v>
      </c>
      <c r="E112" s="29" t="s">
        <v>349</v>
      </c>
      <c r="F112" s="28">
        <v>2016</v>
      </c>
      <c r="H112" s="28" t="str">
        <f>D112</f>
        <v>废止</v>
      </c>
      <c r="J112" s="28" t="str">
        <f ca="1">VLOOKUP(C112,主管单位报回!C:D,2,0)</f>
        <v>山西凯博能源有限公司</v>
      </c>
    </row>
    <row r="113" spans="1:10">
      <c r="A113" s="29">
        <v>110</v>
      </c>
      <c r="B113" s="30" t="s">
        <v>350</v>
      </c>
      <c r="C113" s="29" t="s">
        <v>351</v>
      </c>
      <c r="D113" s="28" t="s">
        <v>13</v>
      </c>
      <c r="E113" s="29" t="s">
        <v>352</v>
      </c>
      <c r="F113" s="28">
        <v>2016</v>
      </c>
      <c r="H113" s="28" t="str">
        <f>D113</f>
        <v>废止</v>
      </c>
      <c r="J113" s="28" t="str">
        <f ca="1">VLOOKUP(C113,主管单位报回!C:D,2,0)</f>
        <v>山西凯博能源有限公司</v>
      </c>
    </row>
    <row r="114" hidden="1" spans="1:10">
      <c r="A114" s="29">
        <v>111</v>
      </c>
      <c r="B114" s="30" t="s">
        <v>353</v>
      </c>
      <c r="C114" s="29" t="s">
        <v>354</v>
      </c>
      <c r="D114" s="28" t="str">
        <f ca="1">VLOOKUP(C114,主管单位报回!C:E,3,0)</f>
        <v>继续有效</v>
      </c>
      <c r="E114" s="29" t="s">
        <v>355</v>
      </c>
      <c r="F114" s="28">
        <v>2016</v>
      </c>
      <c r="H114" s="28" t="s">
        <v>200</v>
      </c>
      <c r="I114" s="28" t="s">
        <v>223</v>
      </c>
      <c r="J114" s="28" t="str">
        <f ca="1">VLOOKUP(C114,主管单位报回!C:D,2,0)</f>
        <v>山西省植保植检总站</v>
      </c>
    </row>
    <row r="115" spans="1:10">
      <c r="A115" s="29">
        <v>112</v>
      </c>
      <c r="B115" s="30" t="s">
        <v>356</v>
      </c>
      <c r="C115" s="29" t="s">
        <v>357</v>
      </c>
      <c r="D115" s="28" t="str">
        <f ca="1">VLOOKUP(C115,主管单位报回!C:E,3,0)</f>
        <v>废止</v>
      </c>
      <c r="E115" s="29" t="s">
        <v>358</v>
      </c>
      <c r="F115" s="28">
        <v>2016</v>
      </c>
      <c r="H115" s="28" t="str">
        <f ca="1">D115</f>
        <v>废止</v>
      </c>
      <c r="J115" s="28" t="str">
        <f ca="1">VLOOKUP(C115,主管单位报回!C:D,2,0)</f>
        <v>山西省蔬菜产业管理站</v>
      </c>
    </row>
    <row r="116" spans="1:10">
      <c r="A116" s="29">
        <v>113</v>
      </c>
      <c r="B116" s="30" t="s">
        <v>359</v>
      </c>
      <c r="C116" s="29" t="s">
        <v>360</v>
      </c>
      <c r="D116" s="28" t="str">
        <f ca="1">VLOOKUP(C116,主管单位报回!C:E,3,0)</f>
        <v>废止</v>
      </c>
      <c r="E116" s="29" t="s">
        <v>361</v>
      </c>
      <c r="F116" s="28">
        <v>2016</v>
      </c>
      <c r="H116" s="28" t="str">
        <f ca="1">D116</f>
        <v>废止</v>
      </c>
      <c r="J116" s="28" t="str">
        <f ca="1">VLOOKUP(C116,主管单位报回!C:D,2,0)</f>
        <v>山西省蔬菜产业管理站</v>
      </c>
    </row>
    <row r="117" spans="1:10">
      <c r="A117" s="29">
        <v>114</v>
      </c>
      <c r="B117" s="30" t="s">
        <v>362</v>
      </c>
      <c r="C117" s="29" t="s">
        <v>363</v>
      </c>
      <c r="D117" s="28" t="str">
        <f ca="1">VLOOKUP(C117,主管单位报回!C:E,3,0)</f>
        <v>废止</v>
      </c>
      <c r="E117" s="29" t="s">
        <v>364</v>
      </c>
      <c r="F117" s="28">
        <v>2016</v>
      </c>
      <c r="H117" s="28" t="str">
        <f ca="1">D117</f>
        <v>废止</v>
      </c>
      <c r="J117" s="28" t="str">
        <f ca="1">VLOOKUP(C117,主管单位报回!C:D,2,0)</f>
        <v>山西省蔬菜产业管理站</v>
      </c>
    </row>
    <row r="118" hidden="1" spans="1:10">
      <c r="A118" s="29">
        <v>115</v>
      </c>
      <c r="B118" s="30" t="s">
        <v>365</v>
      </c>
      <c r="C118" s="29" t="s">
        <v>366</v>
      </c>
      <c r="D118" s="28" t="str">
        <f ca="1">VLOOKUP(C118,主管单位报回!C:E,3,0)</f>
        <v>继续有效</v>
      </c>
      <c r="E118" s="29" t="s">
        <v>367</v>
      </c>
      <c r="F118" s="28">
        <v>2016</v>
      </c>
      <c r="H118" s="28" t="s">
        <v>200</v>
      </c>
      <c r="I118" s="28" t="s">
        <v>223</v>
      </c>
      <c r="J118" s="28" t="str">
        <f ca="1">VLOOKUP(C118,主管单位报回!C:D,2,0)</f>
        <v>山西省植保植检总站</v>
      </c>
    </row>
    <row r="119" hidden="1" spans="1:10">
      <c r="A119" s="29">
        <v>116</v>
      </c>
      <c r="B119" s="30" t="s">
        <v>368</v>
      </c>
      <c r="C119" s="29" t="s">
        <v>369</v>
      </c>
      <c r="D119" s="28" t="str">
        <f ca="1">VLOOKUP(C119,主管单位报回!C:E,3,0)</f>
        <v>继续有效</v>
      </c>
      <c r="E119" s="29" t="s">
        <v>370</v>
      </c>
      <c r="F119" s="28">
        <v>2016</v>
      </c>
      <c r="H119" s="28" t="s">
        <v>200</v>
      </c>
      <c r="I119" s="28" t="s">
        <v>223</v>
      </c>
      <c r="J119" s="28" t="str">
        <f ca="1">VLOOKUP(C119,主管单位报回!C:D,2,0)</f>
        <v>山西省植保植检总站</v>
      </c>
    </row>
    <row r="120" hidden="1" spans="1:10">
      <c r="A120" s="29">
        <v>117</v>
      </c>
      <c r="B120" s="30" t="s">
        <v>371</v>
      </c>
      <c r="C120" s="29" t="s">
        <v>372</v>
      </c>
      <c r="D120" s="28" t="str">
        <f ca="1">VLOOKUP(C120,主管单位报回!C:E,3,0)</f>
        <v>继续有效</v>
      </c>
      <c r="E120" s="29" t="s">
        <v>373</v>
      </c>
      <c r="F120" s="28">
        <v>2016</v>
      </c>
      <c r="H120" s="28" t="s">
        <v>200</v>
      </c>
      <c r="I120" s="28" t="s">
        <v>223</v>
      </c>
      <c r="J120" s="28" t="str">
        <f ca="1">VLOOKUP(C120,主管单位报回!C:D,2,0)</f>
        <v>山西省植保植检总站</v>
      </c>
    </row>
    <row r="121" spans="1:10">
      <c r="A121" s="29">
        <v>118</v>
      </c>
      <c r="B121" s="30" t="s">
        <v>374</v>
      </c>
      <c r="C121" s="29" t="s">
        <v>375</v>
      </c>
      <c r="D121" s="28" t="str">
        <f ca="1">VLOOKUP(C121,主管单位报回!C:E,3,0)</f>
        <v>修订</v>
      </c>
      <c r="E121" s="29" t="s">
        <v>376</v>
      </c>
      <c r="F121" s="28">
        <v>2016</v>
      </c>
      <c r="H121" s="28" t="s">
        <v>13</v>
      </c>
      <c r="I121" s="28" t="s">
        <v>213</v>
      </c>
      <c r="J121" s="28" t="str">
        <f ca="1">VLOOKUP(C121,主管单位报回!C:D,2,0)</f>
        <v>山西省农产品质量安全检验监测中心</v>
      </c>
    </row>
    <row r="122" spans="1:10">
      <c r="A122" s="29">
        <v>119</v>
      </c>
      <c r="B122" s="30" t="s">
        <v>377</v>
      </c>
      <c r="C122" s="29" t="s">
        <v>378</v>
      </c>
      <c r="D122" s="28" t="str">
        <f ca="1">VLOOKUP(C122,主管单位报回!C:E,3,0)</f>
        <v>修订</v>
      </c>
      <c r="E122" s="29" t="s">
        <v>379</v>
      </c>
      <c r="F122" s="28">
        <v>2016</v>
      </c>
      <c r="H122" s="28" t="s">
        <v>13</v>
      </c>
      <c r="I122" s="28" t="s">
        <v>213</v>
      </c>
      <c r="J122" s="28" t="str">
        <f ca="1">VLOOKUP(C122,主管单位报回!C:D,2,0)</f>
        <v>山西农业大学</v>
      </c>
    </row>
    <row r="123" spans="1:10">
      <c r="A123" s="29">
        <v>120</v>
      </c>
      <c r="B123" s="30" t="s">
        <v>380</v>
      </c>
      <c r="C123" s="29" t="s">
        <v>381</v>
      </c>
      <c r="D123" s="28" t="str">
        <f ca="1">VLOOKUP(C123,主管单位报回!C:E,3,0)</f>
        <v>修订</v>
      </c>
      <c r="E123" s="29" t="s">
        <v>382</v>
      </c>
      <c r="F123" s="28">
        <v>2016</v>
      </c>
      <c r="H123" s="28" t="s">
        <v>13</v>
      </c>
      <c r="I123" s="28" t="s">
        <v>213</v>
      </c>
      <c r="J123" s="28" t="str">
        <f ca="1">VLOOKUP(C123,主管单位报回!C:D,2,0)</f>
        <v>山西农业大学</v>
      </c>
    </row>
    <row r="124" spans="1:10">
      <c r="A124" s="29">
        <v>121</v>
      </c>
      <c r="B124" s="30" t="s">
        <v>383</v>
      </c>
      <c r="C124" s="29" t="s">
        <v>384</v>
      </c>
      <c r="D124" s="28" t="str">
        <f ca="1">VLOOKUP(C124,主管单位报回!C:E,3,0)</f>
        <v>修订</v>
      </c>
      <c r="E124" s="29" t="s">
        <v>385</v>
      </c>
      <c r="F124" s="28">
        <v>2016</v>
      </c>
      <c r="H124" s="28" t="s">
        <v>13</v>
      </c>
      <c r="I124" s="28" t="s">
        <v>213</v>
      </c>
      <c r="J124" s="28" t="str">
        <f ca="1">VLOOKUP(C124,主管单位报回!C:D,2,0)</f>
        <v>山西农业大学</v>
      </c>
    </row>
    <row r="125" spans="1:10">
      <c r="A125" s="29">
        <v>122</v>
      </c>
      <c r="B125" s="30" t="s">
        <v>386</v>
      </c>
      <c r="C125" s="29" t="s">
        <v>387</v>
      </c>
      <c r="D125" s="28" t="str">
        <f ca="1">VLOOKUP(C125,主管单位报回!C:E,3,0)</f>
        <v>修订</v>
      </c>
      <c r="E125" s="29" t="s">
        <v>388</v>
      </c>
      <c r="F125" s="28">
        <v>2016</v>
      </c>
      <c r="H125" s="28" t="s">
        <v>13</v>
      </c>
      <c r="I125" s="28" t="s">
        <v>213</v>
      </c>
      <c r="J125" s="28" t="str">
        <f ca="1">VLOOKUP(C125,主管单位报回!C:D,2,0)</f>
        <v>山西农业大学</v>
      </c>
    </row>
    <row r="126" spans="1:10">
      <c r="A126" s="29">
        <v>123</v>
      </c>
      <c r="B126" s="30" t="s">
        <v>389</v>
      </c>
      <c r="C126" s="29" t="s">
        <v>390</v>
      </c>
      <c r="D126" s="28" t="str">
        <f ca="1">VLOOKUP(C126,主管单位报回!C:E,3,0)</f>
        <v>修订</v>
      </c>
      <c r="E126" s="29" t="s">
        <v>391</v>
      </c>
      <c r="F126" s="28">
        <v>2016</v>
      </c>
      <c r="H126" s="28" t="s">
        <v>13</v>
      </c>
      <c r="I126" s="28" t="s">
        <v>213</v>
      </c>
      <c r="J126" s="28" t="str">
        <f ca="1">VLOOKUP(C126,主管单位报回!C:D,2,0)</f>
        <v>山西农业大学</v>
      </c>
    </row>
    <row r="127" spans="1:10">
      <c r="A127" s="29">
        <v>124</v>
      </c>
      <c r="B127" s="30" t="s">
        <v>392</v>
      </c>
      <c r="C127" s="29" t="s">
        <v>393</v>
      </c>
      <c r="D127" s="28" t="str">
        <f ca="1">VLOOKUP(C127,主管单位报回!C:E,3,0)</f>
        <v>修订</v>
      </c>
      <c r="E127" s="29" t="s">
        <v>394</v>
      </c>
      <c r="F127" s="28">
        <v>2016</v>
      </c>
      <c r="H127" s="28" t="s">
        <v>13</v>
      </c>
      <c r="I127" s="28" t="s">
        <v>213</v>
      </c>
      <c r="J127" s="28" t="str">
        <f ca="1">VLOOKUP(C127,主管单位报回!C:D,2,0)</f>
        <v>山西省农产品质量安全中心</v>
      </c>
    </row>
    <row r="128" spans="1:10">
      <c r="A128" s="29">
        <v>125</v>
      </c>
      <c r="B128" s="30" t="s">
        <v>395</v>
      </c>
      <c r="C128" s="29" t="s">
        <v>396</v>
      </c>
      <c r="D128" s="28" t="str">
        <f ca="1">VLOOKUP(C128,主管单位报回!C:E,3,0)</f>
        <v>废止</v>
      </c>
      <c r="E128" s="29" t="s">
        <v>397</v>
      </c>
      <c r="F128" s="28">
        <v>2016</v>
      </c>
      <c r="H128" s="28" t="str">
        <f ca="1">D128</f>
        <v>废止</v>
      </c>
      <c r="J128" s="28" t="str">
        <f ca="1">VLOOKUP(C128,主管单位报回!C:D,2,0)</f>
        <v>山西省农产品质量安全中心</v>
      </c>
    </row>
    <row r="129" spans="1:10">
      <c r="A129" s="29">
        <v>126</v>
      </c>
      <c r="B129" s="30" t="s">
        <v>398</v>
      </c>
      <c r="C129" s="29" t="s">
        <v>399</v>
      </c>
      <c r="D129" s="28" t="str">
        <f ca="1">VLOOKUP(C129,主管单位报回!C:E,3,0)</f>
        <v>修订</v>
      </c>
      <c r="E129" s="29" t="s">
        <v>400</v>
      </c>
      <c r="F129" s="28">
        <v>2016</v>
      </c>
      <c r="H129" s="28" t="s">
        <v>13</v>
      </c>
      <c r="I129" s="28" t="s">
        <v>213</v>
      </c>
      <c r="J129" s="28" t="str">
        <f ca="1">VLOOKUP(C129,主管单位报回!C:D,2,0)</f>
        <v>山西省农产品质量安全中心</v>
      </c>
    </row>
    <row r="130" spans="1:10">
      <c r="A130" s="29">
        <v>127</v>
      </c>
      <c r="B130" s="30" t="s">
        <v>401</v>
      </c>
      <c r="C130" s="29" t="s">
        <v>402</v>
      </c>
      <c r="D130" s="28" t="str">
        <f ca="1">VLOOKUP(C130,主管单位报回!C:E,3,0)</f>
        <v>修订</v>
      </c>
      <c r="E130" s="29" t="s">
        <v>403</v>
      </c>
      <c r="F130" s="28">
        <v>2016</v>
      </c>
      <c r="H130" s="28" t="s">
        <v>13</v>
      </c>
      <c r="I130" s="28" t="s">
        <v>213</v>
      </c>
      <c r="J130" s="28" t="str">
        <f ca="1">VLOOKUP(C130,主管单位报回!C:D,2,0)</f>
        <v>山西省农产品质量安全中心</v>
      </c>
    </row>
    <row r="131" spans="1:10">
      <c r="A131" s="29">
        <v>128</v>
      </c>
      <c r="B131" s="30" t="s">
        <v>404</v>
      </c>
      <c r="C131" s="29" t="s">
        <v>405</v>
      </c>
      <c r="D131" s="28" t="str">
        <f ca="1">VLOOKUP(C131,主管单位报回!C:E,3,0)</f>
        <v>修订</v>
      </c>
      <c r="E131" s="29" t="s">
        <v>406</v>
      </c>
      <c r="F131" s="28">
        <v>2016</v>
      </c>
      <c r="H131" s="28" t="s">
        <v>13</v>
      </c>
      <c r="I131" s="28" t="s">
        <v>213</v>
      </c>
      <c r="J131" s="28" t="str">
        <f ca="1">VLOOKUP(C131,主管单位报回!C:D,2,0)</f>
        <v>山西省农产品质量安全中心</v>
      </c>
    </row>
    <row r="132" hidden="1" spans="1:10">
      <c r="A132" s="29">
        <v>129</v>
      </c>
      <c r="B132" s="30" t="s">
        <v>407</v>
      </c>
      <c r="C132" s="29" t="s">
        <v>408</v>
      </c>
      <c r="D132" s="28" t="str">
        <f ca="1">VLOOKUP(C132,主管单位报回!C:E,3,0)</f>
        <v>修订</v>
      </c>
      <c r="E132" s="29" t="s">
        <v>409</v>
      </c>
      <c r="F132" s="28">
        <v>2016</v>
      </c>
      <c r="H132" s="28" t="s">
        <v>200</v>
      </c>
      <c r="I132" s="28" t="s">
        <v>213</v>
      </c>
      <c r="J132" s="28" t="str">
        <f ca="1">VLOOKUP(C132,主管单位报回!C:D,2,0)</f>
        <v>山西农业大学</v>
      </c>
    </row>
    <row r="133" spans="1:10">
      <c r="A133" s="29">
        <v>130</v>
      </c>
      <c r="B133" s="30" t="s">
        <v>410</v>
      </c>
      <c r="C133" s="29" t="s">
        <v>411</v>
      </c>
      <c r="D133" s="28" t="str">
        <f ca="1">VLOOKUP(C133,主管单位报回!C:E,3,0)</f>
        <v>修订</v>
      </c>
      <c r="E133" s="29" t="s">
        <v>412</v>
      </c>
      <c r="F133" s="28">
        <v>2016</v>
      </c>
      <c r="H133" s="28" t="s">
        <v>13</v>
      </c>
      <c r="I133" s="28" t="s">
        <v>213</v>
      </c>
      <c r="J133" s="28" t="str">
        <f ca="1">VLOOKUP(C133,主管单位报回!C:D,2,0)</f>
        <v>山西农业大学</v>
      </c>
    </row>
    <row r="134" spans="1:10">
      <c r="A134" s="29">
        <v>131</v>
      </c>
      <c r="B134" s="30" t="s">
        <v>413</v>
      </c>
      <c r="C134" s="29" t="s">
        <v>414</v>
      </c>
      <c r="D134" s="28" t="str">
        <f ca="1">VLOOKUP(C134,主管单位报回!C:E,3,0)</f>
        <v>修订</v>
      </c>
      <c r="E134" s="29" t="s">
        <v>415</v>
      </c>
      <c r="F134" s="28">
        <v>2016</v>
      </c>
      <c r="H134" s="28" t="s">
        <v>13</v>
      </c>
      <c r="I134" s="28" t="s">
        <v>213</v>
      </c>
      <c r="J134" s="28" t="str">
        <f ca="1">VLOOKUP(C134,主管单位报回!C:D,2,0)</f>
        <v>山西农业大学</v>
      </c>
    </row>
    <row r="135" hidden="1" spans="1:10">
      <c r="A135" s="29">
        <v>132</v>
      </c>
      <c r="B135" s="30" t="s">
        <v>416</v>
      </c>
      <c r="C135" s="29" t="s">
        <v>417</v>
      </c>
      <c r="D135" s="28" t="str">
        <f ca="1">VLOOKUP(C135,主管单位报回!C:E,3,0)</f>
        <v>继续有效</v>
      </c>
      <c r="E135" s="29" t="s">
        <v>418</v>
      </c>
      <c r="F135" s="28">
        <v>2017</v>
      </c>
      <c r="H135" s="28" t="s">
        <v>200</v>
      </c>
      <c r="I135" s="28" t="s">
        <v>223</v>
      </c>
      <c r="J135" s="28" t="str">
        <f ca="1">VLOOKUP(C135,主管单位报回!C:D,2,0)</f>
        <v>畜牧所</v>
      </c>
    </row>
    <row r="136" hidden="1" spans="1:10">
      <c r="A136" s="29">
        <v>133</v>
      </c>
      <c r="B136" s="30" t="s">
        <v>419</v>
      </c>
      <c r="C136" s="29" t="s">
        <v>420</v>
      </c>
      <c r="D136" s="28" t="str">
        <f ca="1">VLOOKUP(C136,主管单位报回!C:E,3,0)</f>
        <v>修订</v>
      </c>
      <c r="E136" s="29" t="s">
        <v>421</v>
      </c>
      <c r="F136" s="28">
        <v>2017</v>
      </c>
      <c r="H136" s="28" t="s">
        <v>200</v>
      </c>
      <c r="I136" s="28" t="s">
        <v>213</v>
      </c>
      <c r="J136" s="28" t="str">
        <f ca="1">VLOOKUP(C136,主管单位报回!C:D,2,0)</f>
        <v>山西农业大学</v>
      </c>
    </row>
    <row r="137" spans="1:10">
      <c r="A137" s="29">
        <v>134</v>
      </c>
      <c r="B137" s="30" t="s">
        <v>422</v>
      </c>
      <c r="C137" s="29" t="s">
        <v>423</v>
      </c>
      <c r="D137" s="28" t="str">
        <f ca="1">VLOOKUP(C137,主管单位报回!C:E,3,0)</f>
        <v>修订</v>
      </c>
      <c r="E137" s="29" t="s">
        <v>424</v>
      </c>
      <c r="F137" s="28">
        <v>2017</v>
      </c>
      <c r="H137" s="28" t="s">
        <v>13</v>
      </c>
      <c r="I137" s="28" t="s">
        <v>213</v>
      </c>
      <c r="J137" s="28" t="str">
        <f ca="1">VLOOKUP(C137,主管单位报回!C:D,2,0)</f>
        <v>山西农业大学</v>
      </c>
    </row>
    <row r="138" ht="94.5" spans="1:10">
      <c r="A138" s="29">
        <v>135</v>
      </c>
      <c r="B138" s="30" t="s">
        <v>425</v>
      </c>
      <c r="C138" s="29" t="s">
        <v>426</v>
      </c>
      <c r="D138" s="28" t="s">
        <v>13</v>
      </c>
      <c r="E138" s="29" t="s">
        <v>427</v>
      </c>
      <c r="F138" s="28">
        <v>2017</v>
      </c>
      <c r="H138" s="28" t="str">
        <f t="shared" ref="H138:H152" si="0">D138</f>
        <v>废止</v>
      </c>
      <c r="J138" s="100" t="s">
        <v>428</v>
      </c>
    </row>
    <row r="139" ht="67.5" spans="1:10">
      <c r="A139" s="29">
        <v>136</v>
      </c>
      <c r="B139" s="30" t="s">
        <v>429</v>
      </c>
      <c r="C139" s="29" t="s">
        <v>430</v>
      </c>
      <c r="D139" s="28" t="s">
        <v>13</v>
      </c>
      <c r="E139" s="29" t="s">
        <v>431</v>
      </c>
      <c r="F139" s="28">
        <v>2017</v>
      </c>
      <c r="H139" s="28" t="str">
        <f t="shared" si="0"/>
        <v>废止</v>
      </c>
      <c r="J139" s="100" t="s">
        <v>432</v>
      </c>
    </row>
    <row r="140" ht="67.5" spans="1:10">
      <c r="A140" s="29">
        <v>137</v>
      </c>
      <c r="B140" s="30" t="s">
        <v>433</v>
      </c>
      <c r="C140" s="29" t="s">
        <v>434</v>
      </c>
      <c r="D140" s="28" t="s">
        <v>13</v>
      </c>
      <c r="E140" s="29" t="s">
        <v>435</v>
      </c>
      <c r="F140" s="28">
        <v>2017</v>
      </c>
      <c r="H140" s="28" t="str">
        <f t="shared" si="0"/>
        <v>废止</v>
      </c>
      <c r="J140" s="100" t="s">
        <v>436</v>
      </c>
    </row>
    <row r="141" ht="94.5" spans="1:10">
      <c r="A141" s="29">
        <v>138</v>
      </c>
      <c r="B141" s="30" t="s">
        <v>437</v>
      </c>
      <c r="C141" s="29" t="s">
        <v>438</v>
      </c>
      <c r="D141" s="28" t="s">
        <v>13</v>
      </c>
      <c r="E141" s="29" t="s">
        <v>439</v>
      </c>
      <c r="F141" s="28">
        <v>2017</v>
      </c>
      <c r="H141" s="28" t="str">
        <f t="shared" si="0"/>
        <v>废止</v>
      </c>
      <c r="J141" s="100" t="s">
        <v>440</v>
      </c>
    </row>
    <row r="142" ht="67.5" spans="1:10">
      <c r="A142" s="29">
        <v>139</v>
      </c>
      <c r="B142" s="30" t="s">
        <v>441</v>
      </c>
      <c r="C142" s="29" t="s">
        <v>442</v>
      </c>
      <c r="D142" s="28" t="s">
        <v>13</v>
      </c>
      <c r="E142" s="29" t="s">
        <v>443</v>
      </c>
      <c r="F142" s="28">
        <v>2017</v>
      </c>
      <c r="H142" s="28" t="str">
        <f t="shared" si="0"/>
        <v>废止</v>
      </c>
      <c r="J142" s="100" t="s">
        <v>436</v>
      </c>
    </row>
    <row r="143" ht="67.5" spans="1:10">
      <c r="A143" s="29">
        <v>140</v>
      </c>
      <c r="B143" s="30" t="s">
        <v>444</v>
      </c>
      <c r="C143" s="29" t="s">
        <v>445</v>
      </c>
      <c r="D143" s="28" t="s">
        <v>13</v>
      </c>
      <c r="E143" s="29" t="s">
        <v>446</v>
      </c>
      <c r="F143" s="28">
        <v>2017</v>
      </c>
      <c r="H143" s="28" t="str">
        <f t="shared" si="0"/>
        <v>废止</v>
      </c>
      <c r="J143" s="100" t="s">
        <v>436</v>
      </c>
    </row>
    <row r="144" ht="67.5" spans="1:10">
      <c r="A144" s="29">
        <v>141</v>
      </c>
      <c r="B144" s="30" t="s">
        <v>447</v>
      </c>
      <c r="C144" s="29" t="s">
        <v>448</v>
      </c>
      <c r="D144" s="28" t="s">
        <v>13</v>
      </c>
      <c r="E144" s="29" t="s">
        <v>449</v>
      </c>
      <c r="F144" s="28">
        <v>2017</v>
      </c>
      <c r="H144" s="28" t="str">
        <f t="shared" si="0"/>
        <v>废止</v>
      </c>
      <c r="J144" s="100" t="s">
        <v>436</v>
      </c>
    </row>
    <row r="145" ht="67.5" spans="1:10">
      <c r="A145" s="29">
        <v>142</v>
      </c>
      <c r="B145" s="30" t="s">
        <v>450</v>
      </c>
      <c r="C145" s="29" t="s">
        <v>451</v>
      </c>
      <c r="D145" s="28" t="s">
        <v>13</v>
      </c>
      <c r="E145" s="29" t="s">
        <v>452</v>
      </c>
      <c r="F145" s="28">
        <v>2017</v>
      </c>
      <c r="H145" s="28" t="str">
        <f t="shared" si="0"/>
        <v>废止</v>
      </c>
      <c r="J145" s="100" t="s">
        <v>436</v>
      </c>
    </row>
    <row r="146" ht="67.5" spans="1:10">
      <c r="A146" s="29">
        <v>143</v>
      </c>
      <c r="B146" s="30" t="s">
        <v>453</v>
      </c>
      <c r="C146" s="29" t="s">
        <v>454</v>
      </c>
      <c r="D146" s="28" t="s">
        <v>13</v>
      </c>
      <c r="E146" s="29" t="s">
        <v>455</v>
      </c>
      <c r="F146" s="28">
        <v>2017</v>
      </c>
      <c r="H146" s="28" t="str">
        <f t="shared" si="0"/>
        <v>废止</v>
      </c>
      <c r="J146" s="100" t="s">
        <v>436</v>
      </c>
    </row>
    <row r="147" ht="67.5" spans="1:10">
      <c r="A147" s="29">
        <v>144</v>
      </c>
      <c r="B147" s="30" t="s">
        <v>456</v>
      </c>
      <c r="C147" s="29" t="s">
        <v>457</v>
      </c>
      <c r="D147" s="28" t="s">
        <v>13</v>
      </c>
      <c r="E147" s="29" t="s">
        <v>458</v>
      </c>
      <c r="F147" s="28">
        <v>2017</v>
      </c>
      <c r="H147" s="28" t="str">
        <f t="shared" si="0"/>
        <v>废止</v>
      </c>
      <c r="J147" s="100" t="s">
        <v>436</v>
      </c>
    </row>
    <row r="148" ht="67.5" spans="1:10">
      <c r="A148" s="29">
        <v>145</v>
      </c>
      <c r="B148" s="30" t="s">
        <v>459</v>
      </c>
      <c r="C148" s="29" t="s">
        <v>460</v>
      </c>
      <c r="D148" s="28" t="s">
        <v>13</v>
      </c>
      <c r="E148" s="29" t="s">
        <v>461</v>
      </c>
      <c r="F148" s="28">
        <v>2017</v>
      </c>
      <c r="H148" s="28" t="str">
        <f t="shared" si="0"/>
        <v>废止</v>
      </c>
      <c r="J148" s="100" t="s">
        <v>436</v>
      </c>
    </row>
    <row r="149" ht="67.5" spans="1:10">
      <c r="A149" s="29">
        <v>146</v>
      </c>
      <c r="B149" s="30" t="s">
        <v>462</v>
      </c>
      <c r="C149" s="29" t="s">
        <v>463</v>
      </c>
      <c r="D149" s="28" t="s">
        <v>13</v>
      </c>
      <c r="E149" s="29" t="s">
        <v>464</v>
      </c>
      <c r="F149" s="28">
        <v>2017</v>
      </c>
      <c r="H149" s="28" t="str">
        <f t="shared" si="0"/>
        <v>废止</v>
      </c>
      <c r="J149" s="100" t="s">
        <v>436</v>
      </c>
    </row>
    <row r="150" ht="67.5" spans="1:10">
      <c r="A150" s="29">
        <v>147</v>
      </c>
      <c r="B150" s="30" t="s">
        <v>465</v>
      </c>
      <c r="C150" s="29" t="s">
        <v>466</v>
      </c>
      <c r="D150" s="28" t="s">
        <v>13</v>
      </c>
      <c r="E150" s="29" t="s">
        <v>467</v>
      </c>
      <c r="F150" s="28">
        <v>2017</v>
      </c>
      <c r="H150" s="28" t="str">
        <f t="shared" si="0"/>
        <v>废止</v>
      </c>
      <c r="J150" s="100" t="s">
        <v>436</v>
      </c>
    </row>
    <row r="151" ht="67.5" spans="1:10">
      <c r="A151" s="29">
        <v>148</v>
      </c>
      <c r="B151" s="30" t="s">
        <v>468</v>
      </c>
      <c r="C151" s="29" t="s">
        <v>469</v>
      </c>
      <c r="D151" s="28" t="s">
        <v>13</v>
      </c>
      <c r="E151" s="29" t="s">
        <v>470</v>
      </c>
      <c r="F151" s="28">
        <v>2017</v>
      </c>
      <c r="H151" s="28" t="str">
        <f t="shared" si="0"/>
        <v>废止</v>
      </c>
      <c r="J151" s="100" t="s">
        <v>436</v>
      </c>
    </row>
    <row r="152" ht="67.5" spans="1:10">
      <c r="A152" s="29">
        <v>149</v>
      </c>
      <c r="B152" s="30" t="s">
        <v>471</v>
      </c>
      <c r="C152" s="29" t="s">
        <v>472</v>
      </c>
      <c r="D152" s="28" t="s">
        <v>13</v>
      </c>
      <c r="E152" s="29" t="s">
        <v>473</v>
      </c>
      <c r="F152" s="28">
        <v>2017</v>
      </c>
      <c r="H152" s="28" t="str">
        <f t="shared" si="0"/>
        <v>废止</v>
      </c>
      <c r="J152" s="100" t="s">
        <v>436</v>
      </c>
    </row>
    <row r="153" s="79" customFormat="1" ht="14.25" spans="1:10">
      <c r="A153" s="88">
        <v>150</v>
      </c>
      <c r="B153" s="89" t="s">
        <v>474</v>
      </c>
      <c r="C153" s="88" t="s">
        <v>475</v>
      </c>
      <c r="D153" s="79" t="s">
        <v>13</v>
      </c>
      <c r="E153" s="88" t="s">
        <v>476</v>
      </c>
      <c r="F153" s="79">
        <v>2017</v>
      </c>
      <c r="H153" s="97" t="s">
        <v>13</v>
      </c>
      <c r="I153" s="79" t="s">
        <v>477</v>
      </c>
      <c r="J153" t="s">
        <v>478</v>
      </c>
    </row>
    <row r="154" spans="1:10">
      <c r="A154" s="29">
        <v>151</v>
      </c>
      <c r="B154" s="30" t="s">
        <v>479</v>
      </c>
      <c r="C154" s="29" t="s">
        <v>480</v>
      </c>
      <c r="D154" s="28" t="str">
        <f ca="1">VLOOKUP(C154,主管单位报回!C:E,3,0)</f>
        <v>修订</v>
      </c>
      <c r="E154" s="29" t="s">
        <v>481</v>
      </c>
      <c r="F154" s="28">
        <v>2017</v>
      </c>
      <c r="H154" s="28" t="s">
        <v>13</v>
      </c>
      <c r="I154" s="28" t="s">
        <v>213</v>
      </c>
      <c r="J154" s="28" t="str">
        <f ca="1">VLOOKUP(C154,主管单位报回!C:D,2,0)</f>
        <v>山西省生态畜牧产业管理站</v>
      </c>
    </row>
    <row r="155" spans="1:10">
      <c r="A155" s="29">
        <v>152</v>
      </c>
      <c r="B155" s="30" t="s">
        <v>482</v>
      </c>
      <c r="C155" s="29" t="s">
        <v>483</v>
      </c>
      <c r="D155" s="28" t="str">
        <f ca="1">VLOOKUP(C155,主管单位报回!C:E,3,0)</f>
        <v>修订</v>
      </c>
      <c r="E155" s="29" t="s">
        <v>484</v>
      </c>
      <c r="F155" s="28">
        <v>2017</v>
      </c>
      <c r="H155" s="28" t="s">
        <v>13</v>
      </c>
      <c r="I155" s="28" t="s">
        <v>213</v>
      </c>
      <c r="J155" s="28" t="str">
        <f ca="1">VLOOKUP(C155,主管单位报回!C:D,2,0)</f>
        <v>山西省生态畜牧产业管理站</v>
      </c>
    </row>
    <row r="156" spans="1:10">
      <c r="A156" s="29">
        <v>153</v>
      </c>
      <c r="B156" s="30" t="s">
        <v>485</v>
      </c>
      <c r="C156" s="29" t="s">
        <v>486</v>
      </c>
      <c r="D156" s="28" t="str">
        <f ca="1">VLOOKUP(C156,主管单位报回!C:E,3,0)</f>
        <v>修订</v>
      </c>
      <c r="E156" s="29" t="s">
        <v>487</v>
      </c>
      <c r="F156" s="28">
        <v>2017</v>
      </c>
      <c r="H156" s="28" t="s">
        <v>13</v>
      </c>
      <c r="I156" s="28" t="s">
        <v>213</v>
      </c>
      <c r="J156" s="28" t="str">
        <f ca="1">VLOOKUP(C156,主管单位报回!C:D,2,0)</f>
        <v>山西省生态畜牧产业管理站</v>
      </c>
    </row>
    <row r="157" spans="1:10">
      <c r="A157" s="29">
        <v>154</v>
      </c>
      <c r="B157" s="30" t="s">
        <v>488</v>
      </c>
      <c r="C157" s="29" t="s">
        <v>489</v>
      </c>
      <c r="D157" s="28" t="str">
        <f ca="1">VLOOKUP(C157,主管单位报回!C:E,3,0)</f>
        <v>废止</v>
      </c>
      <c r="E157" s="29" t="s">
        <v>490</v>
      </c>
      <c r="F157" s="28">
        <v>2017</v>
      </c>
      <c r="H157" s="28" t="str">
        <f ca="1">D157</f>
        <v>废止</v>
      </c>
      <c r="J157" s="28" t="str">
        <f ca="1">VLOOKUP(C157,主管单位报回!C:D,2,0)</f>
        <v>山西省蔬菜产业管理站</v>
      </c>
    </row>
    <row r="158" spans="1:10">
      <c r="A158" s="29">
        <v>155</v>
      </c>
      <c r="B158" s="30" t="s">
        <v>491</v>
      </c>
      <c r="C158" s="29" t="s">
        <v>492</v>
      </c>
      <c r="D158" s="28" t="str">
        <f ca="1">VLOOKUP(C158,主管单位报回!C:E,3,0)</f>
        <v>废止</v>
      </c>
      <c r="E158" s="29" t="s">
        <v>493</v>
      </c>
      <c r="F158" s="28">
        <v>2017</v>
      </c>
      <c r="H158" s="28" t="str">
        <f ca="1">D158</f>
        <v>废止</v>
      </c>
      <c r="J158" s="28" t="str">
        <f ca="1">VLOOKUP(C158,主管单位报回!C:D,2,0)</f>
        <v>山西省蔬菜产业管理站</v>
      </c>
    </row>
    <row r="159" spans="1:10">
      <c r="A159" s="29">
        <v>156</v>
      </c>
      <c r="B159" s="30" t="s">
        <v>494</v>
      </c>
      <c r="C159" s="29" t="s">
        <v>495</v>
      </c>
      <c r="D159" s="28" t="str">
        <f ca="1">VLOOKUP(C159,主管单位报回!C:E,3,0)</f>
        <v>修订</v>
      </c>
      <c r="E159" s="29" t="s">
        <v>496</v>
      </c>
      <c r="F159" s="28">
        <v>2017</v>
      </c>
      <c r="H159" s="28" t="s">
        <v>13</v>
      </c>
      <c r="I159" s="28" t="s">
        <v>213</v>
      </c>
      <c r="J159" s="28" t="str">
        <f ca="1">VLOOKUP(C159,主管单位报回!C:D,2,0)</f>
        <v>山西省农产品质量安全检验监测中心</v>
      </c>
    </row>
    <row r="160" spans="1:10">
      <c r="A160" s="29">
        <v>157</v>
      </c>
      <c r="B160" s="30" t="s">
        <v>497</v>
      </c>
      <c r="C160" s="29" t="s">
        <v>498</v>
      </c>
      <c r="D160" s="28" t="str">
        <f ca="1">VLOOKUP(C160,主管单位报回!C:E,3,0)</f>
        <v>修订</v>
      </c>
      <c r="E160" s="29" t="s">
        <v>499</v>
      </c>
      <c r="F160" s="28">
        <v>2017</v>
      </c>
      <c r="H160" s="28" t="s">
        <v>13</v>
      </c>
      <c r="I160" s="28" t="s">
        <v>213</v>
      </c>
      <c r="J160" s="28" t="str">
        <f ca="1">VLOOKUP(C160,主管单位报回!C:D,2,0)</f>
        <v>山西农业大学</v>
      </c>
    </row>
    <row r="161" spans="1:10">
      <c r="A161" s="29">
        <v>158</v>
      </c>
      <c r="B161" s="30" t="s">
        <v>500</v>
      </c>
      <c r="C161" s="29" t="s">
        <v>501</v>
      </c>
      <c r="D161" s="28" t="e">
        <f ca="1">VLOOKUP(C161,主管单位报回!C:E,3,0)</f>
        <v>#N/A</v>
      </c>
      <c r="E161" s="29" t="s">
        <v>502</v>
      </c>
      <c r="F161" s="28">
        <v>2017</v>
      </c>
      <c r="H161" s="28" t="s">
        <v>13</v>
      </c>
      <c r="I161" s="28" t="s">
        <v>14</v>
      </c>
      <c r="J161" s="101" t="s">
        <v>503</v>
      </c>
    </row>
    <row r="162" spans="1:10">
      <c r="A162" s="29">
        <v>159</v>
      </c>
      <c r="B162" s="30" t="s">
        <v>504</v>
      </c>
      <c r="C162" s="29" t="s">
        <v>505</v>
      </c>
      <c r="D162" s="28" t="str">
        <f ca="1">VLOOKUP(C162,主管单位报回!C:E,3,0)</f>
        <v>修订</v>
      </c>
      <c r="E162" s="29" t="s">
        <v>506</v>
      </c>
      <c r="F162" s="28">
        <v>2017</v>
      </c>
      <c r="H162" s="28" t="s">
        <v>13</v>
      </c>
      <c r="I162" s="28" t="s">
        <v>213</v>
      </c>
      <c r="J162" s="28" t="str">
        <f ca="1">VLOOKUP(C162,主管单位报回!C:D,2,0)</f>
        <v>山西省农产品质量安全中心</v>
      </c>
    </row>
    <row r="163" spans="1:10">
      <c r="A163" s="29">
        <v>160</v>
      </c>
      <c r="B163" s="30" t="s">
        <v>507</v>
      </c>
      <c r="C163" s="29" t="s">
        <v>508</v>
      </c>
      <c r="D163" s="28" t="str">
        <f ca="1">VLOOKUP(C163,主管单位报回!C:E,3,0)</f>
        <v>修订</v>
      </c>
      <c r="E163" s="29" t="s">
        <v>509</v>
      </c>
      <c r="F163" s="28">
        <v>2017</v>
      </c>
      <c r="H163" s="28" t="s">
        <v>13</v>
      </c>
      <c r="I163" s="28" t="s">
        <v>213</v>
      </c>
      <c r="J163" s="28" t="str">
        <f ca="1">VLOOKUP(C163,主管单位报回!C:D,2,0)</f>
        <v>山西省农产品质量安全中心</v>
      </c>
    </row>
    <row r="164" spans="1:10">
      <c r="A164" s="29">
        <v>161</v>
      </c>
      <c r="B164" s="30" t="s">
        <v>510</v>
      </c>
      <c r="C164" s="29" t="s">
        <v>511</v>
      </c>
      <c r="D164" s="28" t="str">
        <f ca="1">VLOOKUP(C164,主管单位报回!C:E,3,0)</f>
        <v>修订</v>
      </c>
      <c r="E164" s="29" t="s">
        <v>512</v>
      </c>
      <c r="F164" s="28">
        <v>2017</v>
      </c>
      <c r="H164" s="28" t="s">
        <v>13</v>
      </c>
      <c r="I164" s="28" t="s">
        <v>213</v>
      </c>
      <c r="J164" s="28" t="str">
        <f ca="1">VLOOKUP(C164,主管单位报回!C:D,2,0)</f>
        <v>山西省农产品质量安全中心</v>
      </c>
    </row>
    <row r="165" hidden="1" spans="1:10">
      <c r="A165" s="29">
        <v>162</v>
      </c>
      <c r="B165" s="30" t="s">
        <v>513</v>
      </c>
      <c r="C165" s="29" t="s">
        <v>514</v>
      </c>
      <c r="D165" s="28" t="str">
        <f ca="1">VLOOKUP(C165,主管单位报回!C:E,3,0)</f>
        <v>继续有效</v>
      </c>
      <c r="E165" s="29" t="s">
        <v>515</v>
      </c>
      <c r="F165" s="28">
        <v>2017</v>
      </c>
      <c r="H165" s="28" t="s">
        <v>200</v>
      </c>
      <c r="I165" s="28" t="s">
        <v>223</v>
      </c>
      <c r="J165" s="28" t="str">
        <f ca="1">VLOOKUP(C165,主管单位报回!C:D,2,0)</f>
        <v>山西省植保植检总站</v>
      </c>
    </row>
    <row r="166" hidden="1" spans="1:10">
      <c r="A166" s="29">
        <v>163</v>
      </c>
      <c r="B166" s="30" t="s">
        <v>516</v>
      </c>
      <c r="C166" s="29" t="s">
        <v>517</v>
      </c>
      <c r="D166" s="28" t="str">
        <f ca="1">VLOOKUP(C166,主管单位报回!C:E,3,0)</f>
        <v>继续有效</v>
      </c>
      <c r="E166" s="29" t="s">
        <v>518</v>
      </c>
      <c r="F166" s="28">
        <v>2017</v>
      </c>
      <c r="H166" s="28" t="s">
        <v>200</v>
      </c>
      <c r="I166" s="28" t="s">
        <v>223</v>
      </c>
      <c r="J166" s="28" t="str">
        <f ca="1">VLOOKUP(C166,主管单位报回!C:D,2,0)</f>
        <v>山西省植保植检总站</v>
      </c>
    </row>
    <row r="167" spans="1:10">
      <c r="A167" s="29">
        <v>164</v>
      </c>
      <c r="B167" s="30" t="s">
        <v>519</v>
      </c>
      <c r="C167" s="29" t="s">
        <v>520</v>
      </c>
      <c r="D167" s="28" t="str">
        <f ca="1">VLOOKUP(C167,主管单位报回!C:E,3,0)</f>
        <v>修订</v>
      </c>
      <c r="E167" s="29" t="s">
        <v>521</v>
      </c>
      <c r="F167" s="28">
        <v>2017</v>
      </c>
      <c r="H167" s="28" t="s">
        <v>13</v>
      </c>
      <c r="I167" s="28" t="s">
        <v>213</v>
      </c>
      <c r="J167" s="28" t="str">
        <f ca="1">VLOOKUP(C167,主管单位报回!C:D,2,0)</f>
        <v>山西农业大学</v>
      </c>
    </row>
    <row r="168" spans="1:10">
      <c r="A168" s="29">
        <v>165</v>
      </c>
      <c r="B168" s="30" t="s">
        <v>522</v>
      </c>
      <c r="C168" s="29" t="s">
        <v>523</v>
      </c>
      <c r="D168" s="28" t="e">
        <f ca="1">VLOOKUP(C168,主管单位报回!C:E,3,0)</f>
        <v>#N/A</v>
      </c>
      <c r="E168" s="29" t="s">
        <v>41</v>
      </c>
      <c r="F168" s="28">
        <v>2017</v>
      </c>
      <c r="H168" s="28" t="s">
        <v>13</v>
      </c>
      <c r="I168" s="28" t="s">
        <v>14</v>
      </c>
      <c r="J168" s="101" t="s">
        <v>503</v>
      </c>
    </row>
    <row r="169" spans="1:10">
      <c r="A169" s="29">
        <v>166</v>
      </c>
      <c r="B169" s="30" t="s">
        <v>524</v>
      </c>
      <c r="C169" s="29" t="s">
        <v>525</v>
      </c>
      <c r="D169" s="28" t="str">
        <f ca="1">VLOOKUP(C169,主管单位报回!C:E,3,0)</f>
        <v>修订</v>
      </c>
      <c r="E169" s="29" t="s">
        <v>48</v>
      </c>
      <c r="F169" s="28">
        <v>2017</v>
      </c>
      <c r="H169" s="28" t="s">
        <v>13</v>
      </c>
      <c r="I169" s="28" t="s">
        <v>213</v>
      </c>
      <c r="J169" s="28" t="str">
        <f ca="1">VLOOKUP(C169,主管单位报回!C:D,2,0)</f>
        <v>山西省农产品质量安全检验监测中心</v>
      </c>
    </row>
    <row r="170" s="83" customFormat="1" spans="1:10">
      <c r="A170" s="98">
        <v>167</v>
      </c>
      <c r="B170" s="99" t="s">
        <v>526</v>
      </c>
      <c r="C170" s="98" t="s">
        <v>527</v>
      </c>
      <c r="D170" s="28" t="str">
        <f ca="1">VLOOKUP(C170,主管单位报回!C:E,3,0)</f>
        <v>修订</v>
      </c>
      <c r="E170" s="98" t="s">
        <v>57</v>
      </c>
      <c r="F170" s="83">
        <v>2017</v>
      </c>
      <c r="H170" s="28" t="s">
        <v>13</v>
      </c>
      <c r="I170" s="28" t="s">
        <v>213</v>
      </c>
      <c r="J170" s="28" t="str">
        <f ca="1">VLOOKUP(C170,主管单位报回!C:D,2,0)</f>
        <v>山西省农产品质量安全中心</v>
      </c>
    </row>
    <row r="171" spans="1:10">
      <c r="A171" s="29">
        <v>168</v>
      </c>
      <c r="B171" s="30" t="s">
        <v>528</v>
      </c>
      <c r="C171" s="29" t="s">
        <v>529</v>
      </c>
      <c r="D171" s="28" t="str">
        <f ca="1">VLOOKUP(C171,主管单位报回!C:E,3,0)</f>
        <v>废止</v>
      </c>
      <c r="E171" s="29" t="s">
        <v>62</v>
      </c>
      <c r="F171" s="28">
        <v>2017</v>
      </c>
      <c r="H171" s="28" t="str">
        <f ca="1" t="shared" ref="H171:H178" si="1">D171</f>
        <v>废止</v>
      </c>
      <c r="J171" s="28" t="str">
        <f ca="1">VLOOKUP(C171,主管单位报回!C:D,2,0)</f>
        <v>山西省薯类脱毒中心、山西省农业科学院高寒区作物研究所</v>
      </c>
    </row>
    <row r="172" spans="1:10">
      <c r="A172" s="29">
        <v>169</v>
      </c>
      <c r="B172" s="30" t="s">
        <v>530</v>
      </c>
      <c r="C172" s="29" t="s">
        <v>531</v>
      </c>
      <c r="D172" s="28" t="str">
        <f ca="1">VLOOKUP(C172,主管单位报回!C:E,3,0)</f>
        <v>废止</v>
      </c>
      <c r="E172" s="29" t="s">
        <v>65</v>
      </c>
      <c r="F172" s="28">
        <v>2017</v>
      </c>
      <c r="H172" s="28" t="str">
        <f ca="1" t="shared" si="1"/>
        <v>废止</v>
      </c>
      <c r="J172" s="28" t="str">
        <f ca="1">VLOOKUP(C172,主管单位报回!C:D,2,0)</f>
        <v>山西省薯类脱毒中心、山西省农业科学院棉花研究所</v>
      </c>
    </row>
    <row r="173" spans="1:10">
      <c r="A173" s="29">
        <v>170</v>
      </c>
      <c r="B173" s="30" t="s">
        <v>66</v>
      </c>
      <c r="C173" s="29" t="s">
        <v>532</v>
      </c>
      <c r="D173" s="28" t="str">
        <f ca="1">VLOOKUP(C173,主管单位报回!C:E,3,0)</f>
        <v>废止</v>
      </c>
      <c r="E173" s="29" t="s">
        <v>68</v>
      </c>
      <c r="F173" s="28">
        <v>2017</v>
      </c>
      <c r="H173" s="28" t="str">
        <f ca="1" t="shared" si="1"/>
        <v>废止</v>
      </c>
      <c r="J173" s="28" t="str">
        <f ca="1">VLOOKUP(C173,主管单位报回!C:D,2,0)</f>
        <v>山西省蔬菜产业管理站</v>
      </c>
    </row>
    <row r="174" spans="1:10">
      <c r="A174" s="29">
        <v>171</v>
      </c>
      <c r="B174" s="30" t="s">
        <v>69</v>
      </c>
      <c r="C174" s="29" t="s">
        <v>533</v>
      </c>
      <c r="D174" s="28" t="str">
        <f ca="1">VLOOKUP(C174,主管单位报回!C:E,3,0)</f>
        <v>废止</v>
      </c>
      <c r="E174" s="29" t="s">
        <v>71</v>
      </c>
      <c r="F174" s="28">
        <v>2017</v>
      </c>
      <c r="H174" s="28" t="str">
        <f ca="1" t="shared" si="1"/>
        <v>废止</v>
      </c>
      <c r="J174" s="28" t="str">
        <f ca="1">VLOOKUP(C174,主管单位报回!C:D,2,0)</f>
        <v>山西省蔬菜产业管理站</v>
      </c>
    </row>
    <row r="175" spans="1:10">
      <c r="A175" s="29">
        <v>172</v>
      </c>
      <c r="B175" s="30" t="s">
        <v>72</v>
      </c>
      <c r="C175" s="29" t="s">
        <v>534</v>
      </c>
      <c r="D175" s="28" t="str">
        <f ca="1">VLOOKUP(C175,主管单位报回!C:E,3,0)</f>
        <v>废止</v>
      </c>
      <c r="E175" s="29" t="s">
        <v>74</v>
      </c>
      <c r="F175" s="28">
        <v>2017</v>
      </c>
      <c r="H175" s="28" t="str">
        <f ca="1" t="shared" si="1"/>
        <v>废止</v>
      </c>
      <c r="J175" s="28" t="str">
        <f ca="1">VLOOKUP(C175,主管单位报回!C:D,2,0)</f>
        <v>山西省蔬菜产业管理站</v>
      </c>
    </row>
    <row r="176" spans="1:10">
      <c r="A176" s="29">
        <v>173</v>
      </c>
      <c r="B176" s="30" t="s">
        <v>75</v>
      </c>
      <c r="C176" s="29" t="s">
        <v>535</v>
      </c>
      <c r="D176" s="28" t="str">
        <f ca="1">VLOOKUP(C176,主管单位报回!C:E,3,0)</f>
        <v>废止</v>
      </c>
      <c r="E176" s="29" t="s">
        <v>77</v>
      </c>
      <c r="F176" s="28">
        <v>2017</v>
      </c>
      <c r="H176" s="28" t="str">
        <f ca="1" t="shared" si="1"/>
        <v>废止</v>
      </c>
      <c r="J176" s="28" t="str">
        <f ca="1">VLOOKUP(C176,主管单位报回!C:D,2,0)</f>
        <v>山西省蔬菜产业管理站</v>
      </c>
    </row>
    <row r="177" spans="1:10">
      <c r="A177" s="29">
        <v>174</v>
      </c>
      <c r="B177" s="30" t="s">
        <v>78</v>
      </c>
      <c r="C177" s="29" t="s">
        <v>536</v>
      </c>
      <c r="D177" s="28" t="str">
        <f ca="1">VLOOKUP(C177,主管单位报回!C:E,3,0)</f>
        <v>废止</v>
      </c>
      <c r="E177" s="29" t="s">
        <v>80</v>
      </c>
      <c r="F177" s="28">
        <v>2017</v>
      </c>
      <c r="H177" s="28" t="str">
        <f ca="1" t="shared" si="1"/>
        <v>废止</v>
      </c>
      <c r="J177" s="28" t="str">
        <f ca="1">VLOOKUP(C177,主管单位报回!C:D,2,0)</f>
        <v>山西省蔬菜产业管理站</v>
      </c>
    </row>
    <row r="178" spans="1:10">
      <c r="A178" s="29">
        <v>175</v>
      </c>
      <c r="B178" s="30" t="s">
        <v>81</v>
      </c>
      <c r="C178" s="29" t="s">
        <v>537</v>
      </c>
      <c r="D178" s="28" t="str">
        <f ca="1">VLOOKUP(C178,主管单位报回!C:E,3,0)</f>
        <v>废止</v>
      </c>
      <c r="E178" s="29" t="s">
        <v>83</v>
      </c>
      <c r="F178" s="28">
        <v>2017</v>
      </c>
      <c r="H178" s="28" t="str">
        <f ca="1" t="shared" si="1"/>
        <v>废止</v>
      </c>
      <c r="J178" s="28" t="str">
        <f ca="1">VLOOKUP(C178,主管单位报回!C:D,2,0)</f>
        <v>山西省蔬菜产业管理站</v>
      </c>
    </row>
    <row r="179" spans="1:10">
      <c r="A179" s="29">
        <v>176</v>
      </c>
      <c r="B179" s="30" t="s">
        <v>90</v>
      </c>
      <c r="C179" s="29" t="s">
        <v>538</v>
      </c>
      <c r="D179" s="28" t="e">
        <f ca="1">VLOOKUP(C179,主管单位报回!C:E,3,0)</f>
        <v>#N/A</v>
      </c>
      <c r="E179" s="29" t="s">
        <v>92</v>
      </c>
      <c r="F179" s="28">
        <v>2017</v>
      </c>
      <c r="H179" s="28" t="s">
        <v>13</v>
      </c>
      <c r="I179" s="28" t="s">
        <v>14</v>
      </c>
      <c r="J179" s="101" t="s">
        <v>503</v>
      </c>
    </row>
    <row r="180" spans="1:10">
      <c r="A180" s="29">
        <v>177</v>
      </c>
      <c r="B180" s="30" t="s">
        <v>539</v>
      </c>
      <c r="C180" s="29" t="s">
        <v>540</v>
      </c>
      <c r="D180" s="28" t="e">
        <f ca="1">VLOOKUP(C180,主管单位报回!C:E,3,0)</f>
        <v>#N/A</v>
      </c>
      <c r="E180" s="29" t="s">
        <v>104</v>
      </c>
      <c r="F180" s="28">
        <v>2017</v>
      </c>
      <c r="H180" s="28" t="s">
        <v>13</v>
      </c>
      <c r="I180" s="28" t="s">
        <v>14</v>
      </c>
      <c r="J180" s="101" t="s">
        <v>503</v>
      </c>
    </row>
    <row r="181" spans="1:10">
      <c r="A181" s="29">
        <v>178</v>
      </c>
      <c r="B181" s="30" t="s">
        <v>111</v>
      </c>
      <c r="C181" s="29" t="s">
        <v>541</v>
      </c>
      <c r="D181" s="28" t="str">
        <f ca="1">VLOOKUP(C181,主管单位报回!C:E,3,0)</f>
        <v>废止</v>
      </c>
      <c r="E181" s="29" t="s">
        <v>113</v>
      </c>
      <c r="F181" s="28">
        <v>2017</v>
      </c>
      <c r="H181" s="28" t="str">
        <f ca="1">D181</f>
        <v>废止</v>
      </c>
      <c r="J181" s="28" t="str">
        <f ca="1">VLOOKUP(C181,主管单位报回!C:D,2,0)</f>
        <v>山西省蔬菜产业管理站</v>
      </c>
    </row>
    <row r="182" spans="1:10">
      <c r="A182" s="29">
        <v>179</v>
      </c>
      <c r="B182" s="30" t="s">
        <v>114</v>
      </c>
      <c r="C182" s="29" t="s">
        <v>542</v>
      </c>
      <c r="D182" s="28" t="str">
        <f ca="1">VLOOKUP(C182,主管单位报回!C:E,3,0)</f>
        <v>废止</v>
      </c>
      <c r="E182" s="29" t="s">
        <v>116</v>
      </c>
      <c r="F182" s="28">
        <v>2017</v>
      </c>
      <c r="H182" s="28" t="str">
        <f ca="1">D182</f>
        <v>废止</v>
      </c>
      <c r="J182" s="28" t="str">
        <f ca="1">VLOOKUP(C182,主管单位报回!C:D,2,0)</f>
        <v>山西省蔬菜产业管理站</v>
      </c>
    </row>
    <row r="183" spans="1:10">
      <c r="A183" s="29">
        <v>180</v>
      </c>
      <c r="B183" s="30" t="s">
        <v>123</v>
      </c>
      <c r="C183" s="29" t="s">
        <v>543</v>
      </c>
      <c r="D183" s="28" t="str">
        <f ca="1">VLOOKUP(C183,主管单位报回!C:E,3,0)</f>
        <v>废止</v>
      </c>
      <c r="E183" s="29" t="s">
        <v>125</v>
      </c>
      <c r="F183" s="28">
        <v>2017</v>
      </c>
      <c r="H183" s="28" t="str">
        <f ca="1">D183</f>
        <v>废止</v>
      </c>
      <c r="J183" s="28" t="str">
        <f ca="1">VLOOKUP(C183,主管单位报回!C:D,2,0)</f>
        <v>山西省蔬菜产业管理站</v>
      </c>
    </row>
    <row r="184" spans="1:10">
      <c r="A184" s="29">
        <v>181</v>
      </c>
      <c r="B184" s="30" t="s">
        <v>126</v>
      </c>
      <c r="C184" s="29" t="s">
        <v>544</v>
      </c>
      <c r="D184" s="28" t="str">
        <f ca="1">VLOOKUP(C184,主管单位报回!C:E,3,0)</f>
        <v>废止</v>
      </c>
      <c r="E184" s="29" t="s">
        <v>128</v>
      </c>
      <c r="F184" s="28">
        <v>2017</v>
      </c>
      <c r="H184" s="28" t="str">
        <f ca="1">D184</f>
        <v>废止</v>
      </c>
      <c r="J184" s="28" t="str">
        <f ca="1">VLOOKUP(C184,主管单位报回!C:D,2,0)</f>
        <v>山西省蔬菜产业管理站</v>
      </c>
    </row>
    <row r="185" spans="1:10">
      <c r="A185" s="29">
        <v>182</v>
      </c>
      <c r="B185" s="30" t="s">
        <v>129</v>
      </c>
      <c r="C185" s="29" t="s">
        <v>545</v>
      </c>
      <c r="D185" s="28" t="e">
        <f ca="1">VLOOKUP(C185,主管单位报回!C:E,3,0)</f>
        <v>#N/A</v>
      </c>
      <c r="E185" s="29" t="s">
        <v>131</v>
      </c>
      <c r="F185" s="28">
        <v>2017</v>
      </c>
      <c r="H185" s="28" t="s">
        <v>13</v>
      </c>
      <c r="I185" s="28" t="s">
        <v>14</v>
      </c>
      <c r="J185" s="101" t="s">
        <v>503</v>
      </c>
    </row>
    <row r="186" spans="1:10">
      <c r="A186" s="29">
        <v>183</v>
      </c>
      <c r="B186" s="30" t="s">
        <v>132</v>
      </c>
      <c r="C186" s="29" t="s">
        <v>546</v>
      </c>
      <c r="D186" s="28" t="e">
        <f ca="1">VLOOKUP(C186,主管单位报回!C:E,3,0)</f>
        <v>#N/A</v>
      </c>
      <c r="E186" s="29" t="s">
        <v>134</v>
      </c>
      <c r="F186" s="28">
        <v>2017</v>
      </c>
      <c r="H186" s="28" t="s">
        <v>13</v>
      </c>
      <c r="I186" s="28" t="s">
        <v>14</v>
      </c>
      <c r="J186" s="101" t="s">
        <v>503</v>
      </c>
    </row>
    <row r="187" spans="1:10">
      <c r="A187" s="29">
        <v>184</v>
      </c>
      <c r="B187" s="30" t="s">
        <v>135</v>
      </c>
      <c r="C187" s="29" t="s">
        <v>547</v>
      </c>
      <c r="D187" s="28" t="str">
        <f ca="1">VLOOKUP(C187,主管单位报回!C:E,3,0)</f>
        <v>废止</v>
      </c>
      <c r="E187" s="29" t="s">
        <v>137</v>
      </c>
      <c r="F187" s="28">
        <v>2017</v>
      </c>
      <c r="H187" s="28" t="str">
        <f ca="1">D187</f>
        <v>废止</v>
      </c>
      <c r="J187" s="28" t="str">
        <f ca="1">VLOOKUP(C187,主管单位报回!C:D,2,0)</f>
        <v>山西省农产品质量安全检验监测中心</v>
      </c>
    </row>
    <row r="188" spans="1:10">
      <c r="A188" s="29">
        <v>185</v>
      </c>
      <c r="B188" s="30" t="s">
        <v>157</v>
      </c>
      <c r="C188" s="29" t="s">
        <v>548</v>
      </c>
      <c r="D188" s="28" t="str">
        <f ca="1">VLOOKUP(C188,主管单位报回!C:E,3,0)</f>
        <v>废止</v>
      </c>
      <c r="E188" s="29" t="s">
        <v>159</v>
      </c>
      <c r="F188" s="28">
        <v>2017</v>
      </c>
      <c r="H188" s="28" t="str">
        <f ca="1">D188</f>
        <v>废止</v>
      </c>
      <c r="J188" s="28" t="str">
        <f ca="1">VLOOKUP(C188,主管单位报回!C:D,2,0)</f>
        <v>山西省蔬菜产业管理站</v>
      </c>
    </row>
    <row r="189" spans="1:10">
      <c r="A189" s="29">
        <v>186</v>
      </c>
      <c r="B189" s="30" t="s">
        <v>160</v>
      </c>
      <c r="C189" s="29" t="s">
        <v>549</v>
      </c>
      <c r="D189" s="28" t="str">
        <f ca="1">VLOOKUP(C189,主管单位报回!C:E,3,0)</f>
        <v>废止</v>
      </c>
      <c r="E189" s="29" t="s">
        <v>162</v>
      </c>
      <c r="F189" s="28">
        <v>2017</v>
      </c>
      <c r="H189" s="28" t="str">
        <f ca="1">D189</f>
        <v>废止</v>
      </c>
      <c r="J189" s="28" t="str">
        <f ca="1">VLOOKUP(C189,主管单位报回!C:D,2,0)</f>
        <v>山西省蔬菜产业管理站</v>
      </c>
    </row>
    <row r="190" spans="1:10">
      <c r="A190" s="29">
        <v>187</v>
      </c>
      <c r="B190" s="30" t="s">
        <v>166</v>
      </c>
      <c r="C190" s="29" t="s">
        <v>550</v>
      </c>
      <c r="D190" s="28" t="str">
        <f ca="1">VLOOKUP(C190,主管单位报回!C:E,3,0)</f>
        <v>废止</v>
      </c>
      <c r="E190" s="29" t="s">
        <v>168</v>
      </c>
      <c r="F190" s="28">
        <v>2017</v>
      </c>
      <c r="H190" s="28" t="str">
        <f ca="1">D190</f>
        <v>废止</v>
      </c>
      <c r="J190" s="28" t="str">
        <f ca="1">VLOOKUP(C190,主管单位报回!C:D,2,0)</f>
        <v>山西省蔬菜产业管理站</v>
      </c>
    </row>
    <row r="191" spans="1:10">
      <c r="A191" s="29">
        <v>188</v>
      </c>
      <c r="B191" s="30" t="s">
        <v>551</v>
      </c>
      <c r="C191" s="29" t="s">
        <v>552</v>
      </c>
      <c r="D191" s="28" t="str">
        <f ca="1">VLOOKUP(C191,主管单位报回!C:E,3,0)</f>
        <v>修订</v>
      </c>
      <c r="E191" s="29" t="s">
        <v>219</v>
      </c>
      <c r="F191" s="28">
        <v>2017</v>
      </c>
      <c r="H191" s="28" t="s">
        <v>13</v>
      </c>
      <c r="I191" s="28" t="s">
        <v>213</v>
      </c>
      <c r="J191" s="28" t="str">
        <f ca="1">VLOOKUP(C191,主管单位报回!C:D,2,0)</f>
        <v>山西省农产品质量安全检验监测中心</v>
      </c>
    </row>
    <row r="192" spans="1:10">
      <c r="A192" s="29">
        <v>189</v>
      </c>
      <c r="B192" s="30" t="s">
        <v>553</v>
      </c>
      <c r="C192" s="29" t="s">
        <v>554</v>
      </c>
      <c r="D192" s="28" t="e">
        <f ca="1">VLOOKUP(C192,主管单位报回!C:E,3,0)</f>
        <v>#N/A</v>
      </c>
      <c r="E192" s="29" t="s">
        <v>555</v>
      </c>
      <c r="F192" s="28">
        <v>2017</v>
      </c>
      <c r="H192" s="28" t="s">
        <v>13</v>
      </c>
      <c r="I192" s="28" t="s">
        <v>14</v>
      </c>
      <c r="J192" s="96" t="s">
        <v>556</v>
      </c>
    </row>
    <row r="193" spans="1:10">
      <c r="A193" s="29">
        <v>190</v>
      </c>
      <c r="B193" s="30" t="s">
        <v>557</v>
      </c>
      <c r="C193" s="29" t="s">
        <v>558</v>
      </c>
      <c r="D193" s="28" t="str">
        <f ca="1">VLOOKUP(C193,主管单位报回!C:E,3,0)</f>
        <v>修订</v>
      </c>
      <c r="E193" s="29" t="s">
        <v>559</v>
      </c>
      <c r="F193" s="28">
        <v>2018</v>
      </c>
      <c r="H193" s="28" t="s">
        <v>13</v>
      </c>
      <c r="I193" s="28" t="s">
        <v>213</v>
      </c>
      <c r="J193" s="28" t="str">
        <f ca="1">VLOOKUP(C193,主管单位报回!C:D,2,0)</f>
        <v>山西农业大学</v>
      </c>
    </row>
    <row r="194" hidden="1" spans="1:10">
      <c r="A194" s="29">
        <v>191</v>
      </c>
      <c r="B194" s="30" t="s">
        <v>560</v>
      </c>
      <c r="C194" s="29" t="s">
        <v>561</v>
      </c>
      <c r="D194" s="28" t="str">
        <f ca="1">VLOOKUP(C194,主管单位报回!C:E,3,0)</f>
        <v>继续有效</v>
      </c>
      <c r="E194" s="29" t="s">
        <v>562</v>
      </c>
      <c r="F194" s="28">
        <v>2018</v>
      </c>
      <c r="H194" s="28" t="s">
        <v>186</v>
      </c>
      <c r="I194" s="28" t="s">
        <v>223</v>
      </c>
      <c r="J194" s="28" t="str">
        <f ca="1">VLOOKUP(C194,主管单位报回!C:D,2,0)</f>
        <v>山西省农业科学院蔬菜研究所</v>
      </c>
    </row>
    <row r="195" hidden="1" spans="1:10">
      <c r="A195" s="29">
        <v>192</v>
      </c>
      <c r="B195" s="30" t="s">
        <v>563</v>
      </c>
      <c r="C195" s="29" t="s">
        <v>564</v>
      </c>
      <c r="D195" s="28" t="str">
        <f ca="1">VLOOKUP(C195,主管单位报回!C:E,3,0)</f>
        <v>继续有效</v>
      </c>
      <c r="E195" s="29" t="s">
        <v>565</v>
      </c>
      <c r="F195" s="28">
        <v>2018</v>
      </c>
      <c r="H195" s="28" t="s">
        <v>200</v>
      </c>
      <c r="I195" s="28" t="s">
        <v>223</v>
      </c>
      <c r="J195" s="28" t="str">
        <f ca="1">VLOOKUP(C195,主管单位报回!C:D,2,0)</f>
        <v>山西省农业科学院植物保护研究所</v>
      </c>
    </row>
    <row r="196" hidden="1" spans="1:10">
      <c r="A196" s="29">
        <v>193</v>
      </c>
      <c r="B196" s="30" t="s">
        <v>566</v>
      </c>
      <c r="C196" s="29" t="s">
        <v>567</v>
      </c>
      <c r="D196" s="28" t="str">
        <f ca="1">VLOOKUP(C196,主管单位报回!C:E,3,0)</f>
        <v>继续有效</v>
      </c>
      <c r="E196" s="29" t="s">
        <v>568</v>
      </c>
      <c r="F196" s="28">
        <v>2018</v>
      </c>
      <c r="H196" s="28" t="s">
        <v>200</v>
      </c>
      <c r="I196" s="28" t="s">
        <v>223</v>
      </c>
      <c r="J196" s="28" t="str">
        <f ca="1">VLOOKUP(C196,主管单位报回!C:D,2,0)</f>
        <v>山西省农业科学院植物保护研究所</v>
      </c>
    </row>
    <row r="197" spans="1:10">
      <c r="A197" s="29">
        <v>194</v>
      </c>
      <c r="B197" s="30" t="s">
        <v>569</v>
      </c>
      <c r="C197" s="29" t="s">
        <v>570</v>
      </c>
      <c r="D197" s="28" t="s">
        <v>13</v>
      </c>
      <c r="E197" s="29" t="s">
        <v>571</v>
      </c>
      <c r="F197" s="28">
        <v>2018</v>
      </c>
      <c r="H197" s="28" t="str">
        <f>D197</f>
        <v>废止</v>
      </c>
      <c r="J197" s="30" t="s">
        <v>572</v>
      </c>
    </row>
    <row r="198" spans="1:10">
      <c r="A198" s="29">
        <v>195</v>
      </c>
      <c r="B198" s="30" t="s">
        <v>573</v>
      </c>
      <c r="C198" s="29" t="s">
        <v>574</v>
      </c>
      <c r="D198" s="28" t="s">
        <v>13</v>
      </c>
      <c r="E198" s="29" t="s">
        <v>575</v>
      </c>
      <c r="F198" s="28">
        <v>2018</v>
      </c>
      <c r="H198" s="28" t="str">
        <f>D198</f>
        <v>废止</v>
      </c>
      <c r="J198" s="30" t="s">
        <v>572</v>
      </c>
    </row>
    <row r="199" spans="1:10">
      <c r="A199" s="29">
        <v>196</v>
      </c>
      <c r="B199" s="30" t="s">
        <v>576</v>
      </c>
      <c r="C199" s="29" t="s">
        <v>577</v>
      </c>
      <c r="D199" s="28" t="s">
        <v>13</v>
      </c>
      <c r="E199" s="29" t="s">
        <v>578</v>
      </c>
      <c r="F199" s="28">
        <v>2018</v>
      </c>
      <c r="H199" s="28" t="str">
        <f>D199</f>
        <v>废止</v>
      </c>
      <c r="J199" s="30" t="s">
        <v>572</v>
      </c>
    </row>
    <row r="200" spans="1:10">
      <c r="A200" s="29">
        <v>197</v>
      </c>
      <c r="B200" s="30" t="s">
        <v>248</v>
      </c>
      <c r="C200" s="29" t="s">
        <v>579</v>
      </c>
      <c r="D200" s="28" t="s">
        <v>186</v>
      </c>
      <c r="E200" s="29" t="s">
        <v>250</v>
      </c>
      <c r="F200" s="28">
        <v>2018</v>
      </c>
      <c r="H200" s="28" t="s">
        <v>13</v>
      </c>
      <c r="I200" s="28" t="s">
        <v>213</v>
      </c>
      <c r="J200" s="30" t="s">
        <v>580</v>
      </c>
    </row>
    <row r="201" hidden="1" spans="1:10">
      <c r="A201" s="29">
        <v>198</v>
      </c>
      <c r="B201" s="30" t="s">
        <v>581</v>
      </c>
      <c r="C201" s="29" t="s">
        <v>582</v>
      </c>
      <c r="D201" s="28" t="str">
        <f ca="1">VLOOKUP(C201,主管单位报回!C:E,3,0)</f>
        <v>继续有效</v>
      </c>
      <c r="E201" s="29" t="s">
        <v>583</v>
      </c>
      <c r="F201" s="28">
        <v>2019</v>
      </c>
      <c r="H201" s="28" t="s">
        <v>200</v>
      </c>
      <c r="I201" s="28" t="s">
        <v>223</v>
      </c>
      <c r="J201" s="28" t="str">
        <f ca="1">VLOOKUP(C201,主管单位报回!C:D,2,0)</f>
        <v>山西省植保植检总站</v>
      </c>
    </row>
    <row r="202" hidden="1" spans="1:10">
      <c r="A202" s="29">
        <v>199</v>
      </c>
      <c r="B202" s="30" t="s">
        <v>584</v>
      </c>
      <c r="C202" s="29" t="s">
        <v>585</v>
      </c>
      <c r="D202" s="28" t="str">
        <f ca="1">VLOOKUP(C202,主管单位报回!C:E,3,0)</f>
        <v>继续有效</v>
      </c>
      <c r="E202" s="29" t="s">
        <v>586</v>
      </c>
      <c r="F202" s="28">
        <v>2019</v>
      </c>
      <c r="H202" s="28" t="s">
        <v>200</v>
      </c>
      <c r="I202" s="28" t="s">
        <v>223</v>
      </c>
      <c r="J202" s="28" t="str">
        <f ca="1">VLOOKUP(C202,主管单位报回!C:D,2,0)</f>
        <v>山西省植保植检总站</v>
      </c>
    </row>
    <row r="203" hidden="1" spans="1:10">
      <c r="A203" s="29">
        <v>200</v>
      </c>
      <c r="B203" s="30" t="s">
        <v>587</v>
      </c>
      <c r="C203" s="29" t="s">
        <v>588</v>
      </c>
      <c r="D203" s="28" t="str">
        <f ca="1">VLOOKUP(C203,主管单位报回!C:E,3,0)</f>
        <v>继续有效</v>
      </c>
      <c r="E203" s="29" t="s">
        <v>589</v>
      </c>
      <c r="F203" s="28">
        <v>2019</v>
      </c>
      <c r="H203" s="28" t="s">
        <v>200</v>
      </c>
      <c r="I203" s="28" t="s">
        <v>223</v>
      </c>
      <c r="J203" s="28" t="str">
        <f ca="1">VLOOKUP(C203,主管单位报回!C:D,2,0)</f>
        <v>山西省植保植检总站</v>
      </c>
    </row>
    <row r="204" hidden="1" spans="1:10">
      <c r="A204" s="29">
        <v>201</v>
      </c>
      <c r="B204" s="30" t="s">
        <v>590</v>
      </c>
      <c r="C204" s="29" t="s">
        <v>591</v>
      </c>
      <c r="D204" s="28" t="str">
        <f ca="1">VLOOKUP(C204,主管单位报回!C:E,3,0)</f>
        <v>继续有效</v>
      </c>
      <c r="E204" s="29" t="s">
        <v>592</v>
      </c>
      <c r="F204" s="28">
        <v>2019</v>
      </c>
      <c r="H204" s="28" t="s">
        <v>200</v>
      </c>
      <c r="I204" s="28" t="s">
        <v>223</v>
      </c>
      <c r="J204" s="28" t="str">
        <f ca="1">VLOOKUP(C204,主管单位报回!C:D,2,0)</f>
        <v>山西省植保植检总站、农业科学院植物保护研究所、芮城县天宜农机专业合作社</v>
      </c>
    </row>
    <row r="205" spans="1:10">
      <c r="A205" s="29">
        <v>202</v>
      </c>
      <c r="B205" s="30" t="s">
        <v>593</v>
      </c>
      <c r="C205" s="29" t="s">
        <v>594</v>
      </c>
      <c r="D205" s="28" t="str">
        <f ca="1">VLOOKUP(C205,主管单位报回!C:E,3,0)</f>
        <v>废止</v>
      </c>
      <c r="E205" s="29" t="s">
        <v>595</v>
      </c>
      <c r="F205" s="28">
        <v>2019</v>
      </c>
      <c r="H205" s="28" t="str">
        <f ca="1">D205</f>
        <v>废止</v>
      </c>
      <c r="J205" s="28" t="str">
        <f ca="1">VLOOKUP(C205,主管单位报回!C:D,2,0)</f>
        <v>山西省蔬菜产业管理站</v>
      </c>
    </row>
    <row r="206" spans="1:10">
      <c r="A206" s="29">
        <v>203</v>
      </c>
      <c r="B206" s="30" t="s">
        <v>596</v>
      </c>
      <c r="C206" s="29" t="s">
        <v>597</v>
      </c>
      <c r="D206" s="28" t="str">
        <f ca="1">VLOOKUP(C206,主管单位报回!C:E,3,0)</f>
        <v>废止</v>
      </c>
      <c r="E206" s="29" t="s">
        <v>598</v>
      </c>
      <c r="F206" s="28">
        <v>2019</v>
      </c>
      <c r="H206" s="28" t="str">
        <f ca="1">D206</f>
        <v>废止</v>
      </c>
      <c r="J206" s="28" t="str">
        <f ca="1">VLOOKUP(C206,主管单位报回!C:D,2,0)</f>
        <v>山西省蔬菜产业管理站</v>
      </c>
    </row>
    <row r="207" spans="1:10">
      <c r="A207" s="29">
        <v>204</v>
      </c>
      <c r="B207" s="30" t="s">
        <v>599</v>
      </c>
      <c r="C207" s="29" t="s">
        <v>600</v>
      </c>
      <c r="D207" s="28" t="str">
        <f ca="1">VLOOKUP(C207,主管单位报回!C:E,3,0)</f>
        <v>修订</v>
      </c>
      <c r="E207" s="29" t="s">
        <v>601</v>
      </c>
      <c r="F207" s="28">
        <v>2019</v>
      </c>
      <c r="H207" s="28" t="s">
        <v>13</v>
      </c>
      <c r="I207" s="28" t="s">
        <v>213</v>
      </c>
      <c r="J207" s="28" t="str">
        <f ca="1">VLOOKUP(C207,主管单位报回!C:D,2,0)</f>
        <v>山西省农产品质量安全检验监测中心</v>
      </c>
    </row>
    <row r="208" spans="1:10">
      <c r="A208" s="29">
        <v>205</v>
      </c>
      <c r="B208" s="30" t="s">
        <v>602</v>
      </c>
      <c r="C208" s="29" t="s">
        <v>603</v>
      </c>
      <c r="D208" s="28" t="str">
        <f ca="1">VLOOKUP(C208,主管单位报回!C:E,3,0)</f>
        <v>修订</v>
      </c>
      <c r="E208" s="29" t="s">
        <v>604</v>
      </c>
      <c r="F208" s="28">
        <v>2019</v>
      </c>
      <c r="H208" s="28" t="s">
        <v>13</v>
      </c>
      <c r="I208" s="28" t="s">
        <v>213</v>
      </c>
      <c r="J208" s="28" t="str">
        <f ca="1">VLOOKUP(C208,主管单位报回!C:D,2,0)</f>
        <v>山西省农产品质量安全检验监测中心</v>
      </c>
    </row>
    <row r="209" spans="1:10">
      <c r="A209" s="29">
        <v>206</v>
      </c>
      <c r="B209" s="30" t="s">
        <v>605</v>
      </c>
      <c r="C209" s="29" t="s">
        <v>606</v>
      </c>
      <c r="D209" s="28" t="e">
        <f ca="1">VLOOKUP(C209,主管单位报回!C:E,3,0)</f>
        <v>#N/A</v>
      </c>
      <c r="E209" s="29" t="s">
        <v>607</v>
      </c>
      <c r="F209" s="28">
        <v>2019</v>
      </c>
      <c r="H209" s="28" t="s">
        <v>13</v>
      </c>
      <c r="I209" s="28" t="s">
        <v>14</v>
      </c>
      <c r="J209" s="101" t="s">
        <v>608</v>
      </c>
    </row>
    <row r="210" spans="1:10">
      <c r="A210" s="29">
        <v>207</v>
      </c>
      <c r="B210" s="30" t="s">
        <v>609</v>
      </c>
      <c r="C210" s="29" t="s">
        <v>610</v>
      </c>
      <c r="D210" s="28" t="e">
        <f ca="1">VLOOKUP(C210,主管单位报回!C:E,3,0)</f>
        <v>#N/A</v>
      </c>
      <c r="E210" s="29" t="s">
        <v>611</v>
      </c>
      <c r="F210" s="28">
        <v>2019</v>
      </c>
      <c r="H210" s="28" t="s">
        <v>13</v>
      </c>
      <c r="I210" s="28" t="s">
        <v>14</v>
      </c>
      <c r="J210" s="101" t="s">
        <v>608</v>
      </c>
    </row>
    <row r="211" spans="1:10">
      <c r="A211" s="29">
        <v>208</v>
      </c>
      <c r="B211" s="30" t="s">
        <v>612</v>
      </c>
      <c r="C211" s="29" t="s">
        <v>613</v>
      </c>
      <c r="D211" s="28" t="str">
        <f ca="1">VLOOKUP(C211,主管单位报回!C:E,3,0)</f>
        <v>修订</v>
      </c>
      <c r="E211" s="29" t="s">
        <v>614</v>
      </c>
      <c r="F211" s="28">
        <v>2019</v>
      </c>
      <c r="H211" s="28" t="s">
        <v>13</v>
      </c>
      <c r="I211" s="28" t="s">
        <v>213</v>
      </c>
      <c r="J211" s="28" t="str">
        <f ca="1">VLOOKUP(C211,主管单位报回!C:D,2,0)</f>
        <v>山西省果业工作总站、襄汾县有仓中药材科技有限公司</v>
      </c>
    </row>
    <row r="212" hidden="1" spans="1:10">
      <c r="A212" s="29">
        <v>209</v>
      </c>
      <c r="B212" s="30" t="s">
        <v>615</v>
      </c>
      <c r="C212" s="29" t="s">
        <v>616</v>
      </c>
      <c r="D212" s="28" t="str">
        <f ca="1">VLOOKUP(C212,主管单位报回!C:E,3,0)</f>
        <v>继续有效</v>
      </c>
      <c r="E212" s="29" t="s">
        <v>617</v>
      </c>
      <c r="F212" s="28">
        <v>2019</v>
      </c>
      <c r="H212" s="28" t="s">
        <v>200</v>
      </c>
      <c r="I212" s="28" t="s">
        <v>223</v>
      </c>
      <c r="J212" s="28" t="str">
        <f ca="1">VLOOKUP(C212,主管单位报回!C:D,2,0)</f>
        <v>山西省土壤肥料工作站</v>
      </c>
    </row>
    <row r="213" spans="1:10">
      <c r="A213" s="29">
        <v>210</v>
      </c>
      <c r="B213" s="30" t="s">
        <v>618</v>
      </c>
      <c r="C213" s="29" t="s">
        <v>619</v>
      </c>
      <c r="D213" s="28" t="str">
        <f ca="1">VLOOKUP(C213,主管单位报回!C:E,3,0)</f>
        <v>废止</v>
      </c>
      <c r="E213" s="29" t="s">
        <v>45</v>
      </c>
      <c r="F213" s="28">
        <v>2019</v>
      </c>
      <c r="H213" s="28" t="str">
        <f ca="1">D213</f>
        <v>废止</v>
      </c>
      <c r="J213" s="28" t="str">
        <f ca="1">VLOOKUP(C213,主管单位报回!C:D,2,0)</f>
        <v>山西省蔬菜产业管理站</v>
      </c>
    </row>
    <row r="214" spans="1:10">
      <c r="A214" s="29">
        <v>211</v>
      </c>
      <c r="B214" s="30" t="s">
        <v>620</v>
      </c>
      <c r="C214" s="29" t="s">
        <v>621</v>
      </c>
      <c r="D214" s="28" t="e">
        <f ca="1">VLOOKUP(C214,主管单位报回!C:E,3,0)</f>
        <v>#N/A</v>
      </c>
      <c r="E214" s="29" t="s">
        <v>54</v>
      </c>
      <c r="F214" s="28">
        <v>2019</v>
      </c>
      <c r="H214" s="28" t="s">
        <v>13</v>
      </c>
      <c r="I214" s="28" t="s">
        <v>14</v>
      </c>
      <c r="J214" s="101" t="s">
        <v>622</v>
      </c>
    </row>
    <row r="215" spans="1:10">
      <c r="A215" s="29">
        <v>212</v>
      </c>
      <c r="B215" s="30" t="s">
        <v>117</v>
      </c>
      <c r="C215" s="29" t="s">
        <v>623</v>
      </c>
      <c r="D215" s="28" t="str">
        <f ca="1">VLOOKUP(C215,主管单位报回!C:E,3,0)</f>
        <v>废止</v>
      </c>
      <c r="E215" s="29" t="s">
        <v>80</v>
      </c>
      <c r="F215" s="28">
        <v>2019</v>
      </c>
      <c r="H215" s="28" t="str">
        <f ca="1" t="shared" ref="H215:H220" si="2">D215</f>
        <v>废止</v>
      </c>
      <c r="J215" s="28" t="str">
        <f ca="1">VLOOKUP(C215,主管单位报回!C:D,2,0)</f>
        <v>山西省蔬菜产业管理站</v>
      </c>
    </row>
    <row r="216" spans="1:10">
      <c r="A216" s="29">
        <v>213</v>
      </c>
      <c r="B216" s="30" t="s">
        <v>84</v>
      </c>
      <c r="C216" s="29" t="s">
        <v>624</v>
      </c>
      <c r="D216" s="28" t="str">
        <f ca="1">VLOOKUP(C216,主管单位报回!C:E,3,0)</f>
        <v>废止</v>
      </c>
      <c r="E216" s="29" t="s">
        <v>86</v>
      </c>
      <c r="F216" s="28">
        <v>2019</v>
      </c>
      <c r="H216" s="28" t="str">
        <f ca="1" t="shared" si="2"/>
        <v>废止</v>
      </c>
      <c r="J216" s="28" t="str">
        <f ca="1">VLOOKUP(C216,主管单位报回!C:D,2,0)</f>
        <v>山西省蔬菜产业管理站</v>
      </c>
    </row>
    <row r="217" spans="1:10">
      <c r="A217" s="29">
        <v>214</v>
      </c>
      <c r="B217" s="30" t="s">
        <v>87</v>
      </c>
      <c r="C217" s="29" t="s">
        <v>625</v>
      </c>
      <c r="D217" s="28" t="str">
        <f ca="1">VLOOKUP(C217,主管单位报回!C:E,3,0)</f>
        <v>废止</v>
      </c>
      <c r="E217" s="29" t="s">
        <v>89</v>
      </c>
      <c r="F217" s="28">
        <v>2019</v>
      </c>
      <c r="H217" s="28" t="str">
        <f ca="1" t="shared" si="2"/>
        <v>废止</v>
      </c>
      <c r="J217" s="28" t="str">
        <f ca="1">VLOOKUP(C217,主管单位报回!C:D,2,0)</f>
        <v>山西省蔬菜产业管理站</v>
      </c>
    </row>
    <row r="218" spans="1:10">
      <c r="A218" s="29">
        <v>215</v>
      </c>
      <c r="B218" s="30" t="s">
        <v>626</v>
      </c>
      <c r="C218" s="29" t="s">
        <v>627</v>
      </c>
      <c r="D218" s="28" t="str">
        <f ca="1">VLOOKUP(C218,主管单位报回!C:E,3,0)</f>
        <v>废止</v>
      </c>
      <c r="E218" s="29" t="s">
        <v>101</v>
      </c>
      <c r="F218" s="28">
        <v>2019</v>
      </c>
      <c r="H218" s="28" t="str">
        <f ca="1" t="shared" si="2"/>
        <v>废止</v>
      </c>
      <c r="J218" s="28" t="str">
        <f ca="1">VLOOKUP(C218,主管单位报回!C:D,2,0)</f>
        <v>山西省蔬菜产业管理站</v>
      </c>
    </row>
    <row r="219" spans="1:10">
      <c r="A219" s="29">
        <v>216</v>
      </c>
      <c r="B219" s="30" t="s">
        <v>169</v>
      </c>
      <c r="C219" s="29" t="s">
        <v>628</v>
      </c>
      <c r="D219" s="28" t="str">
        <f ca="1">VLOOKUP(C219,主管单位报回!C:E,3,0)</f>
        <v>废止</v>
      </c>
      <c r="E219" s="29" t="s">
        <v>119</v>
      </c>
      <c r="F219" s="28">
        <v>2019</v>
      </c>
      <c r="H219" s="28" t="str">
        <f ca="1" t="shared" si="2"/>
        <v>废止</v>
      </c>
      <c r="J219" s="28" t="str">
        <f ca="1">VLOOKUP(C219,主管单位报回!C:D,2,0)</f>
        <v>山西省蔬菜产业管理站</v>
      </c>
    </row>
    <row r="220" spans="1:10">
      <c r="A220" s="29">
        <v>217</v>
      </c>
      <c r="B220" s="30" t="s">
        <v>120</v>
      </c>
      <c r="C220" s="29" t="s">
        <v>629</v>
      </c>
      <c r="D220" s="28" t="str">
        <f ca="1">VLOOKUP(C220,主管单位报回!C:E,3,0)</f>
        <v>废止</v>
      </c>
      <c r="E220" s="29" t="s">
        <v>122</v>
      </c>
      <c r="F220" s="28">
        <v>2019</v>
      </c>
      <c r="H220" s="28" t="str">
        <f ca="1" t="shared" si="2"/>
        <v>废止</v>
      </c>
      <c r="J220" s="28" t="str">
        <f ca="1">VLOOKUP(C220,主管单位报回!C:D,2,0)</f>
        <v>山西省蔬菜产业管理站</v>
      </c>
    </row>
    <row r="221" spans="1:10">
      <c r="A221" s="29">
        <v>218</v>
      </c>
      <c r="B221" s="30" t="s">
        <v>154</v>
      </c>
      <c r="C221" s="29" t="s">
        <v>630</v>
      </c>
      <c r="D221" s="28" t="str">
        <f ca="1">VLOOKUP(C221,主管单位报回!C:E,3,0)</f>
        <v>修订</v>
      </c>
      <c r="E221" s="29" t="s">
        <v>156</v>
      </c>
      <c r="F221" s="28">
        <v>2019</v>
      </c>
      <c r="H221" s="28" t="s">
        <v>13</v>
      </c>
      <c r="I221" s="28" t="s">
        <v>213</v>
      </c>
      <c r="J221" s="28" t="str">
        <f ca="1">VLOOKUP(C221,主管单位报回!C:D,2,0)</f>
        <v>山西省农产品质量安全检验监测中心</v>
      </c>
    </row>
    <row r="222" spans="1:10">
      <c r="A222" s="29">
        <v>219</v>
      </c>
      <c r="B222" s="30" t="s">
        <v>163</v>
      </c>
      <c r="C222" s="29" t="s">
        <v>631</v>
      </c>
      <c r="D222" s="28" t="str">
        <f ca="1">VLOOKUP(C222,主管单位报回!C:E,3,0)</f>
        <v>废止</v>
      </c>
      <c r="E222" s="29" t="s">
        <v>165</v>
      </c>
      <c r="F222" s="28">
        <v>2019</v>
      </c>
      <c r="H222" s="28" t="str">
        <f ca="1">D222</f>
        <v>废止</v>
      </c>
      <c r="J222" s="28" t="str">
        <f ca="1">VLOOKUP(C222,主管单位报回!C:D,2,0)</f>
        <v>山西省蔬菜产业管理站</v>
      </c>
    </row>
    <row r="223" spans="1:10">
      <c r="A223" s="29">
        <v>220</v>
      </c>
      <c r="B223" s="30" t="s">
        <v>172</v>
      </c>
      <c r="C223" s="29" t="s">
        <v>632</v>
      </c>
      <c r="D223" s="28" t="str">
        <f ca="1">VLOOKUP(C223,主管单位报回!C:E,3,0)</f>
        <v>废止</v>
      </c>
      <c r="E223" s="29" t="s">
        <v>174</v>
      </c>
      <c r="F223" s="28">
        <v>2019</v>
      </c>
      <c r="H223" s="28" t="str">
        <f ca="1">D223</f>
        <v>废止</v>
      </c>
      <c r="J223" s="28" t="str">
        <f ca="1">VLOOKUP(C223,主管单位报回!C:D,2,0)</f>
        <v>山西省蔬菜产业管理站</v>
      </c>
    </row>
    <row r="224" spans="1:10">
      <c r="A224" s="29">
        <v>221</v>
      </c>
      <c r="B224" s="30" t="s">
        <v>633</v>
      </c>
      <c r="C224" s="29" t="s">
        <v>634</v>
      </c>
      <c r="D224" s="28" t="e">
        <f ca="1">VLOOKUP(C224,主管单位报回!C:E,3,0)</f>
        <v>#N/A</v>
      </c>
      <c r="E224" s="29" t="s">
        <v>635</v>
      </c>
      <c r="F224" s="28">
        <v>2002</v>
      </c>
      <c r="H224" s="28" t="s">
        <v>13</v>
      </c>
      <c r="I224" s="28" t="s">
        <v>14</v>
      </c>
      <c r="J224" s="28" t="s">
        <v>636</v>
      </c>
    </row>
    <row r="225" spans="1:10">
      <c r="A225" s="29">
        <v>222</v>
      </c>
      <c r="B225" s="30" t="s">
        <v>637</v>
      </c>
      <c r="C225" s="29" t="s">
        <v>638</v>
      </c>
      <c r="D225" s="28" t="e">
        <f ca="1">VLOOKUP(C225,主管单位报回!C:E,3,0)</f>
        <v>#N/A</v>
      </c>
      <c r="E225" s="29" t="s">
        <v>639</v>
      </c>
      <c r="F225" s="28">
        <v>1999</v>
      </c>
      <c r="H225" s="28" t="s">
        <v>13</v>
      </c>
      <c r="I225" s="28" t="s">
        <v>14</v>
      </c>
      <c r="J225" s="28" t="s">
        <v>636</v>
      </c>
    </row>
    <row r="226" s="80" customFormat="1" hidden="1" spans="1:10">
      <c r="A226" s="90">
        <v>223</v>
      </c>
      <c r="B226" s="91" t="s">
        <v>284</v>
      </c>
      <c r="C226" s="90" t="s">
        <v>285</v>
      </c>
      <c r="D226" s="80" t="str">
        <f ca="1">VLOOKUP(C226,主管单位报回!C:E,3,0)</f>
        <v>废止</v>
      </c>
      <c r="E226" s="90" t="s">
        <v>640</v>
      </c>
      <c r="F226" s="80">
        <v>2015</v>
      </c>
      <c r="G226" s="80" t="s">
        <v>42</v>
      </c>
      <c r="J226" s="28" t="str">
        <f ca="1">VLOOKUP(C226,主管单位报回!C:D,2,0)</f>
        <v>山西省农产品质量安全检验监测中心</v>
      </c>
    </row>
    <row r="227" s="80" customFormat="1" hidden="1" spans="1:10">
      <c r="A227" s="90">
        <v>224</v>
      </c>
      <c r="B227" s="91" t="s">
        <v>281</v>
      </c>
      <c r="C227" s="90" t="s">
        <v>282</v>
      </c>
      <c r="D227" s="80" t="str">
        <f ca="1">VLOOKUP(C227,主管单位报回!C:E,3,0)</f>
        <v>修订</v>
      </c>
      <c r="E227" s="90" t="s">
        <v>641</v>
      </c>
      <c r="F227" s="80">
        <v>2015</v>
      </c>
      <c r="G227" s="80" t="s">
        <v>42</v>
      </c>
      <c r="J227" s="28" t="str">
        <f ca="1">VLOOKUP(C227,主管单位报回!C:D,2,0)</f>
        <v>山西省农产品质量安全检验监测中心</v>
      </c>
    </row>
    <row r="228" s="84" customFormat="1" hidden="1" spans="1:10">
      <c r="A228" s="102"/>
      <c r="B228" s="103"/>
      <c r="C228" s="102"/>
      <c r="D228" s="80"/>
      <c r="E228" s="102"/>
      <c r="F228" s="80"/>
      <c r="G228" s="80"/>
      <c r="J228" s="28"/>
    </row>
    <row r="229" ht="21" hidden="1" customHeight="1" spans="1:10">
      <c r="A229" s="85" t="s">
        <v>642</v>
      </c>
      <c r="C229" s="85"/>
      <c r="E229" s="28"/>
      <c r="J229" s="28" t="e">
        <f ca="1">VLOOKUP(C229,主管单位报回!C:D,2,0)</f>
        <v>#N/A</v>
      </c>
    </row>
    <row r="230" spans="2:10">
      <c r="B230" s="85" t="s">
        <v>643</v>
      </c>
      <c r="C230" s="29" t="s">
        <v>644</v>
      </c>
      <c r="H230" s="28" t="s">
        <v>13</v>
      </c>
      <c r="J230" s="96" t="s">
        <v>645</v>
      </c>
    </row>
  </sheetData>
  <autoFilter ref="A3:J230">
    <filterColumn colId="6">
      <filters blank="1"/>
    </filterColumn>
    <filterColumn colId="7">
      <customFilters>
        <customFilter operator="equal" val="废止"/>
      </customFilters>
    </filterColumn>
    <extLst/>
  </autoFilter>
  <mergeCells count="2">
    <mergeCell ref="A2:I2"/>
    <mergeCell ref="A229:C229"/>
  </mergeCells>
  <conditionalFormatting sqref="E1 E3:E65536">
    <cfRule type="duplicateValues" dxfId="0" priority="1" stopIfTrue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1"/>
  <sheetViews>
    <sheetView topLeftCell="A124" workbookViewId="0">
      <selection activeCell="B2" sqref="B2:E24"/>
    </sheetView>
  </sheetViews>
  <sheetFormatPr defaultColWidth="9" defaultRowHeight="14.25" outlineLevelCol="5"/>
  <cols>
    <col min="1" max="1" width="8.25" style="57" customWidth="1"/>
    <col min="2" max="2" width="39.5" style="57" customWidth="1"/>
    <col min="3" max="3" width="19.625" style="57" customWidth="1"/>
    <col min="4" max="4" width="22.375" style="57" customWidth="1"/>
    <col min="5" max="5" width="28.375" style="57" customWidth="1"/>
    <col min="6" max="16384" width="9" style="57"/>
  </cols>
  <sheetData>
    <row r="1" s="56" customFormat="1" spans="1:5">
      <c r="A1" s="58" t="s">
        <v>2</v>
      </c>
      <c r="B1" s="58" t="s">
        <v>3</v>
      </c>
      <c r="C1" s="38" t="s">
        <v>4</v>
      </c>
      <c r="D1" s="58" t="s">
        <v>646</v>
      </c>
      <c r="E1" s="58" t="s">
        <v>647</v>
      </c>
    </row>
    <row r="2" spans="1:5">
      <c r="A2" s="58">
        <v>1</v>
      </c>
      <c r="B2" s="59" t="s">
        <v>648</v>
      </c>
      <c r="C2" s="60" t="s">
        <v>649</v>
      </c>
      <c r="D2" s="59" t="s">
        <v>650</v>
      </c>
      <c r="E2" s="59" t="s">
        <v>13</v>
      </c>
    </row>
    <row r="3" spans="1:5">
      <c r="A3" s="58">
        <v>2</v>
      </c>
      <c r="B3" s="59" t="s">
        <v>651</v>
      </c>
      <c r="C3" s="60" t="s">
        <v>652</v>
      </c>
      <c r="D3" s="59" t="s">
        <v>650</v>
      </c>
      <c r="E3" s="59" t="s">
        <v>13</v>
      </c>
    </row>
    <row r="4" spans="1:5">
      <c r="A4" s="58">
        <v>3</v>
      </c>
      <c r="B4" s="61" t="s">
        <v>653</v>
      </c>
      <c r="C4" s="60" t="s">
        <v>654</v>
      </c>
      <c r="D4" s="61" t="s">
        <v>655</v>
      </c>
      <c r="E4" s="61" t="s">
        <v>13</v>
      </c>
    </row>
    <row r="5" ht="28.5" spans="1:5">
      <c r="A5" s="58">
        <v>4</v>
      </c>
      <c r="B5" s="62" t="s">
        <v>656</v>
      </c>
      <c r="C5" s="60" t="s">
        <v>657</v>
      </c>
      <c r="D5" s="62" t="s">
        <v>658</v>
      </c>
      <c r="E5" s="62" t="s">
        <v>13</v>
      </c>
    </row>
    <row r="6" ht="28.5" spans="1:5">
      <c r="A6" s="58">
        <v>5</v>
      </c>
      <c r="B6" s="62" t="s">
        <v>659</v>
      </c>
      <c r="C6" s="60" t="s">
        <v>660</v>
      </c>
      <c r="D6" s="62" t="s">
        <v>658</v>
      </c>
      <c r="E6" s="62" t="s">
        <v>13</v>
      </c>
    </row>
    <row r="7" spans="1:5">
      <c r="A7" s="58">
        <v>6</v>
      </c>
      <c r="B7" s="63" t="s">
        <v>661</v>
      </c>
      <c r="C7" s="60" t="s">
        <v>662</v>
      </c>
      <c r="D7" s="63" t="s">
        <v>663</v>
      </c>
      <c r="E7" s="63" t="s">
        <v>13</v>
      </c>
    </row>
    <row r="8" ht="28.5" spans="1:5">
      <c r="A8" s="58">
        <v>7</v>
      </c>
      <c r="B8" s="62" t="s">
        <v>664</v>
      </c>
      <c r="C8" s="60" t="s">
        <v>665</v>
      </c>
      <c r="D8" s="62" t="s">
        <v>666</v>
      </c>
      <c r="E8" s="62" t="s">
        <v>13</v>
      </c>
    </row>
    <row r="9" ht="28.5" spans="1:5">
      <c r="A9" s="58">
        <v>8</v>
      </c>
      <c r="B9" s="62" t="s">
        <v>667</v>
      </c>
      <c r="C9" s="60" t="s">
        <v>668</v>
      </c>
      <c r="D9" s="62" t="s">
        <v>666</v>
      </c>
      <c r="E9" s="62" t="s">
        <v>13</v>
      </c>
    </row>
    <row r="10" ht="28.5" spans="1:5">
      <c r="A10" s="58">
        <v>9</v>
      </c>
      <c r="B10" s="64" t="s">
        <v>669</v>
      </c>
      <c r="C10" s="60" t="s">
        <v>670</v>
      </c>
      <c r="D10" s="64" t="s">
        <v>666</v>
      </c>
      <c r="E10" s="64" t="s">
        <v>13</v>
      </c>
    </row>
    <row r="11" ht="28.5" spans="1:5">
      <c r="A11" s="58">
        <v>10</v>
      </c>
      <c r="B11" s="64" t="s">
        <v>671</v>
      </c>
      <c r="C11" s="60" t="s">
        <v>672</v>
      </c>
      <c r="D11" s="64" t="s">
        <v>666</v>
      </c>
      <c r="E11" s="64" t="s">
        <v>13</v>
      </c>
    </row>
    <row r="12" ht="28.5" spans="1:5">
      <c r="A12" s="58">
        <v>11</v>
      </c>
      <c r="B12" s="64" t="s">
        <v>673</v>
      </c>
      <c r="C12" s="60" t="s">
        <v>674</v>
      </c>
      <c r="D12" s="64" t="s">
        <v>666</v>
      </c>
      <c r="E12" s="64" t="s">
        <v>13</v>
      </c>
    </row>
    <row r="13" ht="28.5" spans="1:5">
      <c r="A13" s="58">
        <v>12</v>
      </c>
      <c r="B13" s="65" t="s">
        <v>675</v>
      </c>
      <c r="C13" s="66" t="s">
        <v>676</v>
      </c>
      <c r="D13" s="65" t="s">
        <v>677</v>
      </c>
      <c r="E13" s="67" t="s">
        <v>13</v>
      </c>
    </row>
    <row r="14" ht="15.75" spans="1:5">
      <c r="A14" s="58">
        <v>13</v>
      </c>
      <c r="B14" s="65" t="s">
        <v>678</v>
      </c>
      <c r="C14" s="66" t="s">
        <v>679</v>
      </c>
      <c r="D14" s="65" t="s">
        <v>680</v>
      </c>
      <c r="E14" s="67" t="s">
        <v>13</v>
      </c>
    </row>
    <row r="15" ht="28.5" spans="1:5">
      <c r="A15" s="58">
        <v>14</v>
      </c>
      <c r="B15" s="65" t="s">
        <v>681</v>
      </c>
      <c r="C15" s="66" t="s">
        <v>682</v>
      </c>
      <c r="D15" s="65" t="s">
        <v>683</v>
      </c>
      <c r="E15" s="67" t="s">
        <v>13</v>
      </c>
    </row>
    <row r="16" ht="28.5" spans="1:5">
      <c r="A16" s="58">
        <v>15</v>
      </c>
      <c r="B16" s="65" t="s">
        <v>684</v>
      </c>
      <c r="C16" s="66" t="s">
        <v>685</v>
      </c>
      <c r="D16" s="65" t="s">
        <v>683</v>
      </c>
      <c r="E16" s="67" t="s">
        <v>13</v>
      </c>
    </row>
    <row r="17" ht="28.5" spans="1:5">
      <c r="A17" s="58">
        <v>16</v>
      </c>
      <c r="B17" s="65" t="s">
        <v>686</v>
      </c>
      <c r="C17" s="66" t="s">
        <v>687</v>
      </c>
      <c r="D17" s="65" t="s">
        <v>688</v>
      </c>
      <c r="E17" s="67" t="s">
        <v>13</v>
      </c>
    </row>
    <row r="18" ht="28.5" spans="1:5">
      <c r="A18" s="58">
        <v>17</v>
      </c>
      <c r="B18" s="65" t="s">
        <v>689</v>
      </c>
      <c r="C18" s="66" t="s">
        <v>690</v>
      </c>
      <c r="D18" s="65" t="s">
        <v>688</v>
      </c>
      <c r="E18" s="67" t="s">
        <v>13</v>
      </c>
    </row>
    <row r="19" ht="28.5" spans="1:5">
      <c r="A19" s="58">
        <v>18</v>
      </c>
      <c r="B19" s="65" t="s">
        <v>691</v>
      </c>
      <c r="C19" s="66" t="s">
        <v>692</v>
      </c>
      <c r="D19" s="65" t="s">
        <v>688</v>
      </c>
      <c r="E19" s="67" t="s">
        <v>13</v>
      </c>
    </row>
    <row r="20" ht="28.5" spans="1:5">
      <c r="A20" s="58">
        <v>19</v>
      </c>
      <c r="B20" s="65" t="s">
        <v>693</v>
      </c>
      <c r="C20" s="66" t="s">
        <v>694</v>
      </c>
      <c r="D20" s="65" t="s">
        <v>695</v>
      </c>
      <c r="E20" s="67" t="s">
        <v>13</v>
      </c>
    </row>
    <row r="21" spans="1:5">
      <c r="A21" s="58">
        <v>20</v>
      </c>
      <c r="B21" s="68" t="s">
        <v>696</v>
      </c>
      <c r="C21" s="60" t="s">
        <v>205</v>
      </c>
      <c r="D21" s="68" t="s">
        <v>697</v>
      </c>
      <c r="E21" s="68" t="s">
        <v>13</v>
      </c>
    </row>
    <row r="22" spans="1:5">
      <c r="A22" s="58">
        <v>21</v>
      </c>
      <c r="B22" s="68" t="s">
        <v>698</v>
      </c>
      <c r="C22" s="60" t="s">
        <v>699</v>
      </c>
      <c r="D22" s="68" t="s">
        <v>697</v>
      </c>
      <c r="E22" s="68" t="s">
        <v>13</v>
      </c>
    </row>
    <row r="23" spans="1:5">
      <c r="A23" s="58">
        <v>22</v>
      </c>
      <c r="B23" s="68" t="s">
        <v>700</v>
      </c>
      <c r="C23" s="60" t="s">
        <v>701</v>
      </c>
      <c r="D23" s="68" t="s">
        <v>697</v>
      </c>
      <c r="E23" s="68" t="s">
        <v>13</v>
      </c>
    </row>
    <row r="24" spans="1:5">
      <c r="A24" s="58">
        <v>23</v>
      </c>
      <c r="B24" s="69" t="s">
        <v>702</v>
      </c>
      <c r="C24" s="60" t="s">
        <v>703</v>
      </c>
      <c r="D24" s="68" t="s">
        <v>697</v>
      </c>
      <c r="E24" s="68" t="s">
        <v>13</v>
      </c>
    </row>
    <row r="25" spans="1:5">
      <c r="A25" s="58">
        <v>24</v>
      </c>
      <c r="B25" s="59" t="s">
        <v>704</v>
      </c>
      <c r="C25" s="60" t="s">
        <v>705</v>
      </c>
      <c r="D25" s="59" t="s">
        <v>650</v>
      </c>
      <c r="E25" s="59" t="s">
        <v>186</v>
      </c>
    </row>
    <row r="26" spans="1:5">
      <c r="A26" s="58">
        <v>25</v>
      </c>
      <c r="B26" s="59" t="s">
        <v>706</v>
      </c>
      <c r="C26" s="60" t="s">
        <v>707</v>
      </c>
      <c r="D26" s="59" t="s">
        <v>650</v>
      </c>
      <c r="E26" s="59" t="s">
        <v>186</v>
      </c>
    </row>
    <row r="27" spans="1:5">
      <c r="A27" s="58">
        <v>26</v>
      </c>
      <c r="B27" s="59" t="s">
        <v>708</v>
      </c>
      <c r="C27" s="60" t="s">
        <v>709</v>
      </c>
      <c r="D27" s="59" t="s">
        <v>650</v>
      </c>
      <c r="E27" s="59" t="s">
        <v>186</v>
      </c>
    </row>
    <row r="28" spans="1:5">
      <c r="A28" s="58">
        <v>27</v>
      </c>
      <c r="B28" s="59" t="s">
        <v>710</v>
      </c>
      <c r="C28" s="60" t="s">
        <v>711</v>
      </c>
      <c r="D28" s="59" t="s">
        <v>650</v>
      </c>
      <c r="E28" s="59" t="s">
        <v>186</v>
      </c>
    </row>
    <row r="29" spans="1:5">
      <c r="A29" s="58">
        <v>28</v>
      </c>
      <c r="B29" s="61" t="s">
        <v>712</v>
      </c>
      <c r="C29" s="60" t="s">
        <v>713</v>
      </c>
      <c r="D29" s="61" t="s">
        <v>714</v>
      </c>
      <c r="E29" s="70" t="s">
        <v>186</v>
      </c>
    </row>
    <row r="30" spans="1:5">
      <c r="A30" s="58">
        <v>29</v>
      </c>
      <c r="B30" s="61" t="s">
        <v>715</v>
      </c>
      <c r="C30" s="60" t="s">
        <v>716</v>
      </c>
      <c r="D30" s="61" t="s">
        <v>714</v>
      </c>
      <c r="E30" s="70" t="s">
        <v>186</v>
      </c>
    </row>
    <row r="31" spans="1:5">
      <c r="A31" s="58">
        <v>30</v>
      </c>
      <c r="B31" s="61" t="s">
        <v>717</v>
      </c>
      <c r="C31" s="60" t="s">
        <v>718</v>
      </c>
      <c r="D31" s="61" t="s">
        <v>719</v>
      </c>
      <c r="E31" s="70" t="s">
        <v>186</v>
      </c>
    </row>
    <row r="32" ht="28.5" spans="1:5">
      <c r="A32" s="58">
        <v>31</v>
      </c>
      <c r="B32" s="61" t="s">
        <v>720</v>
      </c>
      <c r="C32" s="60" t="s">
        <v>721</v>
      </c>
      <c r="D32" s="61" t="s">
        <v>722</v>
      </c>
      <c r="E32" s="70" t="s">
        <v>186</v>
      </c>
    </row>
    <row r="33" ht="28.5" spans="1:5">
      <c r="A33" s="58">
        <v>32</v>
      </c>
      <c r="B33" s="62" t="s">
        <v>723</v>
      </c>
      <c r="C33" s="60" t="s">
        <v>724</v>
      </c>
      <c r="D33" s="62" t="s">
        <v>658</v>
      </c>
      <c r="E33" s="62" t="s">
        <v>186</v>
      </c>
    </row>
    <row r="34" ht="28.5" spans="1:5">
      <c r="A34" s="58">
        <v>33</v>
      </c>
      <c r="B34" s="62" t="s">
        <v>87</v>
      </c>
      <c r="C34" s="60" t="s">
        <v>725</v>
      </c>
      <c r="D34" s="62" t="s">
        <v>726</v>
      </c>
      <c r="E34" s="62" t="s">
        <v>186</v>
      </c>
    </row>
    <row r="35" ht="28.5" spans="1:5">
      <c r="A35" s="58">
        <v>34</v>
      </c>
      <c r="B35" s="62" t="s">
        <v>727</v>
      </c>
      <c r="C35" s="60" t="s">
        <v>728</v>
      </c>
      <c r="D35" s="62" t="s">
        <v>666</v>
      </c>
      <c r="E35" s="62" t="s">
        <v>186</v>
      </c>
    </row>
    <row r="36" ht="28.5" spans="1:5">
      <c r="A36" s="58">
        <v>35</v>
      </c>
      <c r="B36" s="64" t="s">
        <v>729</v>
      </c>
      <c r="C36" s="60" t="s">
        <v>730</v>
      </c>
      <c r="D36" s="64" t="s">
        <v>666</v>
      </c>
      <c r="E36" s="64" t="s">
        <v>186</v>
      </c>
    </row>
    <row r="37" ht="28.5" spans="1:5">
      <c r="A37" s="58">
        <v>36</v>
      </c>
      <c r="B37" s="64" t="s">
        <v>731</v>
      </c>
      <c r="C37" s="60" t="s">
        <v>732</v>
      </c>
      <c r="D37" s="64" t="s">
        <v>666</v>
      </c>
      <c r="E37" s="64" t="s">
        <v>186</v>
      </c>
    </row>
    <row r="38" ht="28.5" spans="1:5">
      <c r="A38" s="58">
        <v>37</v>
      </c>
      <c r="B38" s="64" t="s">
        <v>733</v>
      </c>
      <c r="C38" s="60" t="s">
        <v>734</v>
      </c>
      <c r="D38" s="64" t="s">
        <v>666</v>
      </c>
      <c r="E38" s="64" t="s">
        <v>186</v>
      </c>
    </row>
    <row r="39" ht="28.5" spans="1:5">
      <c r="A39" s="58">
        <v>38</v>
      </c>
      <c r="B39" s="64" t="s">
        <v>735</v>
      </c>
      <c r="C39" s="60" t="s">
        <v>736</v>
      </c>
      <c r="D39" s="64" t="s">
        <v>666</v>
      </c>
      <c r="E39" s="64" t="s">
        <v>186</v>
      </c>
    </row>
    <row r="40" spans="1:5">
      <c r="A40" s="58">
        <v>39</v>
      </c>
      <c r="B40" s="59" t="s">
        <v>737</v>
      </c>
      <c r="C40" s="60" t="s">
        <v>738</v>
      </c>
      <c r="D40" s="59" t="s">
        <v>650</v>
      </c>
      <c r="E40" s="59" t="s">
        <v>739</v>
      </c>
    </row>
    <row r="41" spans="1:5">
      <c r="A41" s="58">
        <v>40</v>
      </c>
      <c r="B41" s="59" t="s">
        <v>740</v>
      </c>
      <c r="C41" s="60" t="s">
        <v>741</v>
      </c>
      <c r="D41" s="59" t="s">
        <v>650</v>
      </c>
      <c r="E41" s="59" t="s">
        <v>739</v>
      </c>
    </row>
    <row r="42" spans="1:5">
      <c r="A42" s="58">
        <v>41</v>
      </c>
      <c r="B42" s="59" t="s">
        <v>742</v>
      </c>
      <c r="C42" s="60" t="s">
        <v>743</v>
      </c>
      <c r="D42" s="59" t="s">
        <v>650</v>
      </c>
      <c r="E42" s="59" t="s">
        <v>739</v>
      </c>
    </row>
    <row r="43" spans="1:5">
      <c r="A43" s="58">
        <v>42</v>
      </c>
      <c r="B43" s="59" t="s">
        <v>744</v>
      </c>
      <c r="C43" s="60" t="s">
        <v>745</v>
      </c>
      <c r="D43" s="59" t="s">
        <v>650</v>
      </c>
      <c r="E43" s="59" t="s">
        <v>739</v>
      </c>
    </row>
    <row r="44" spans="1:5">
      <c r="A44" s="58">
        <v>43</v>
      </c>
      <c r="B44" s="59" t="s">
        <v>746</v>
      </c>
      <c r="C44" s="60" t="s">
        <v>747</v>
      </c>
      <c r="D44" s="59" t="s">
        <v>650</v>
      </c>
      <c r="E44" s="59" t="s">
        <v>739</v>
      </c>
    </row>
    <row r="45" spans="1:5">
      <c r="A45" s="58">
        <v>44</v>
      </c>
      <c r="B45" s="59" t="s">
        <v>748</v>
      </c>
      <c r="C45" s="60" t="s">
        <v>749</v>
      </c>
      <c r="D45" s="59" t="s">
        <v>650</v>
      </c>
      <c r="E45" s="59" t="s">
        <v>739</v>
      </c>
    </row>
    <row r="46" spans="1:5">
      <c r="A46" s="58">
        <v>45</v>
      </c>
      <c r="B46" s="59" t="s">
        <v>750</v>
      </c>
      <c r="C46" s="60" t="s">
        <v>751</v>
      </c>
      <c r="D46" s="59" t="s">
        <v>650</v>
      </c>
      <c r="E46" s="59" t="s">
        <v>739</v>
      </c>
    </row>
    <row r="47" spans="1:5">
      <c r="A47" s="58">
        <v>46</v>
      </c>
      <c r="B47" s="59" t="s">
        <v>752</v>
      </c>
      <c r="C47" s="60" t="s">
        <v>753</v>
      </c>
      <c r="D47" s="59" t="s">
        <v>650</v>
      </c>
      <c r="E47" s="59" t="s">
        <v>739</v>
      </c>
    </row>
    <row r="48" spans="1:5">
      <c r="A48" s="58">
        <v>47</v>
      </c>
      <c r="B48" s="59" t="s">
        <v>754</v>
      </c>
      <c r="C48" s="60" t="s">
        <v>755</v>
      </c>
      <c r="D48" s="59" t="s">
        <v>650</v>
      </c>
      <c r="E48" s="59" t="s">
        <v>739</v>
      </c>
    </row>
    <row r="49" spans="1:5">
      <c r="A49" s="58">
        <v>48</v>
      </c>
      <c r="B49" s="59" t="s">
        <v>756</v>
      </c>
      <c r="C49" s="60" t="s">
        <v>757</v>
      </c>
      <c r="D49" s="59" t="s">
        <v>650</v>
      </c>
      <c r="E49" s="59" t="s">
        <v>739</v>
      </c>
    </row>
    <row r="50" spans="1:5">
      <c r="A50" s="58">
        <v>49</v>
      </c>
      <c r="B50" s="59" t="s">
        <v>758</v>
      </c>
      <c r="C50" s="60" t="s">
        <v>759</v>
      </c>
      <c r="D50" s="59" t="s">
        <v>650</v>
      </c>
      <c r="E50" s="59" t="s">
        <v>739</v>
      </c>
    </row>
    <row r="51" spans="1:5">
      <c r="A51" s="58">
        <v>50</v>
      </c>
      <c r="B51" s="59" t="s">
        <v>760</v>
      </c>
      <c r="C51" s="60" t="s">
        <v>761</v>
      </c>
      <c r="D51" s="59" t="s">
        <v>650</v>
      </c>
      <c r="E51" s="59" t="s">
        <v>739</v>
      </c>
    </row>
    <row r="52" spans="1:5">
      <c r="A52" s="58">
        <v>51</v>
      </c>
      <c r="B52" s="59" t="s">
        <v>762</v>
      </c>
      <c r="C52" s="60" t="s">
        <v>763</v>
      </c>
      <c r="D52" s="59" t="s">
        <v>650</v>
      </c>
      <c r="E52" s="59" t="s">
        <v>739</v>
      </c>
    </row>
    <row r="53" spans="1:5">
      <c r="A53" s="58">
        <v>52</v>
      </c>
      <c r="B53" s="59" t="s">
        <v>764</v>
      </c>
      <c r="C53" s="60" t="s">
        <v>765</v>
      </c>
      <c r="D53" s="59" t="s">
        <v>650</v>
      </c>
      <c r="E53" s="59" t="s">
        <v>739</v>
      </c>
    </row>
    <row r="54" spans="1:5">
      <c r="A54" s="58">
        <v>53</v>
      </c>
      <c r="B54" s="59" t="s">
        <v>766</v>
      </c>
      <c r="C54" s="60" t="s">
        <v>767</v>
      </c>
      <c r="D54" s="59" t="s">
        <v>650</v>
      </c>
      <c r="E54" s="59" t="s">
        <v>739</v>
      </c>
    </row>
    <row r="55" spans="1:5">
      <c r="A55" s="58">
        <v>54</v>
      </c>
      <c r="B55" s="59" t="s">
        <v>768</v>
      </c>
      <c r="C55" s="60" t="s">
        <v>769</v>
      </c>
      <c r="D55" s="59" t="s">
        <v>650</v>
      </c>
      <c r="E55" s="59" t="s">
        <v>739</v>
      </c>
    </row>
    <row r="56" spans="1:5">
      <c r="A56" s="58">
        <v>55</v>
      </c>
      <c r="B56" s="59" t="s">
        <v>770</v>
      </c>
      <c r="C56" s="60" t="s">
        <v>771</v>
      </c>
      <c r="D56" s="59" t="s">
        <v>650</v>
      </c>
      <c r="E56" s="59" t="s">
        <v>739</v>
      </c>
    </row>
    <row r="57" spans="1:5">
      <c r="A57" s="58">
        <v>56</v>
      </c>
      <c r="B57" s="59" t="s">
        <v>772</v>
      </c>
      <c r="C57" s="60" t="s">
        <v>773</v>
      </c>
      <c r="D57" s="59" t="s">
        <v>650</v>
      </c>
      <c r="E57" s="59" t="s">
        <v>739</v>
      </c>
    </row>
    <row r="58" spans="1:5">
      <c r="A58" s="58">
        <v>57</v>
      </c>
      <c r="B58" s="59" t="s">
        <v>774</v>
      </c>
      <c r="C58" s="60" t="s">
        <v>775</v>
      </c>
      <c r="D58" s="59" t="s">
        <v>650</v>
      </c>
      <c r="E58" s="59" t="s">
        <v>739</v>
      </c>
    </row>
    <row r="59" spans="1:5">
      <c r="A59" s="58">
        <v>58</v>
      </c>
      <c r="B59" s="59" t="s">
        <v>776</v>
      </c>
      <c r="C59" s="60" t="s">
        <v>777</v>
      </c>
      <c r="D59" s="59" t="s">
        <v>650</v>
      </c>
      <c r="E59" s="59" t="s">
        <v>739</v>
      </c>
    </row>
    <row r="60" spans="1:5">
      <c r="A60" s="58">
        <v>59</v>
      </c>
      <c r="B60" s="59" t="s">
        <v>778</v>
      </c>
      <c r="C60" s="60" t="s">
        <v>779</v>
      </c>
      <c r="D60" s="59" t="s">
        <v>650</v>
      </c>
      <c r="E60" s="59" t="s">
        <v>739</v>
      </c>
    </row>
    <row r="61" spans="1:5">
      <c r="A61" s="58">
        <v>60</v>
      </c>
      <c r="B61" s="59" t="s">
        <v>780</v>
      </c>
      <c r="C61" s="60" t="s">
        <v>781</v>
      </c>
      <c r="D61" s="59" t="s">
        <v>650</v>
      </c>
      <c r="E61" s="59" t="s">
        <v>739</v>
      </c>
    </row>
    <row r="62" spans="1:5">
      <c r="A62" s="58">
        <v>61</v>
      </c>
      <c r="B62" s="59" t="s">
        <v>782</v>
      </c>
      <c r="C62" s="60" t="s">
        <v>783</v>
      </c>
      <c r="D62" s="59" t="s">
        <v>650</v>
      </c>
      <c r="E62" s="59" t="s">
        <v>739</v>
      </c>
    </row>
    <row r="63" spans="1:5">
      <c r="A63" s="58">
        <v>62</v>
      </c>
      <c r="B63" s="59" t="s">
        <v>784</v>
      </c>
      <c r="C63" s="60" t="s">
        <v>785</v>
      </c>
      <c r="D63" s="59" t="s">
        <v>650</v>
      </c>
      <c r="E63" s="59" t="s">
        <v>739</v>
      </c>
    </row>
    <row r="64" spans="1:5">
      <c r="A64" s="58">
        <v>63</v>
      </c>
      <c r="B64" s="59" t="s">
        <v>786</v>
      </c>
      <c r="C64" s="60" t="s">
        <v>787</v>
      </c>
      <c r="D64" s="59" t="s">
        <v>650</v>
      </c>
      <c r="E64" s="59" t="s">
        <v>739</v>
      </c>
    </row>
    <row r="65" spans="1:5">
      <c r="A65" s="58">
        <v>64</v>
      </c>
      <c r="B65" s="59" t="s">
        <v>788</v>
      </c>
      <c r="C65" s="60" t="s">
        <v>789</v>
      </c>
      <c r="D65" s="59" t="s">
        <v>650</v>
      </c>
      <c r="E65" s="59" t="s">
        <v>739</v>
      </c>
    </row>
    <row r="66" spans="1:5">
      <c r="A66" s="58">
        <v>65</v>
      </c>
      <c r="B66" s="59" t="s">
        <v>790</v>
      </c>
      <c r="C66" s="60" t="s">
        <v>791</v>
      </c>
      <c r="D66" s="59" t="s">
        <v>650</v>
      </c>
      <c r="E66" s="59" t="s">
        <v>739</v>
      </c>
    </row>
    <row r="67" spans="1:5">
      <c r="A67" s="58">
        <v>66</v>
      </c>
      <c r="B67" s="59" t="s">
        <v>792</v>
      </c>
      <c r="C67" s="60" t="s">
        <v>793</v>
      </c>
      <c r="D67" s="59" t="s">
        <v>650</v>
      </c>
      <c r="E67" s="59" t="s">
        <v>739</v>
      </c>
    </row>
    <row r="68" spans="1:5">
      <c r="A68" s="58">
        <v>67</v>
      </c>
      <c r="B68" s="59" t="s">
        <v>794</v>
      </c>
      <c r="C68" s="60" t="s">
        <v>795</v>
      </c>
      <c r="D68" s="59" t="s">
        <v>650</v>
      </c>
      <c r="E68" s="59" t="s">
        <v>739</v>
      </c>
    </row>
    <row r="69" spans="1:5">
      <c r="A69" s="58">
        <v>68</v>
      </c>
      <c r="B69" s="59" t="s">
        <v>796</v>
      </c>
      <c r="C69" s="60" t="s">
        <v>797</v>
      </c>
      <c r="D69" s="59" t="s">
        <v>650</v>
      </c>
      <c r="E69" s="59" t="s">
        <v>739</v>
      </c>
    </row>
    <row r="70" spans="1:5">
      <c r="A70" s="58">
        <v>69</v>
      </c>
      <c r="B70" s="59" t="s">
        <v>798</v>
      </c>
      <c r="C70" s="60" t="s">
        <v>799</v>
      </c>
      <c r="D70" s="59" t="s">
        <v>650</v>
      </c>
      <c r="E70" s="59" t="s">
        <v>739</v>
      </c>
    </row>
    <row r="71" spans="1:5">
      <c r="A71" s="58">
        <v>70</v>
      </c>
      <c r="B71" s="59" t="s">
        <v>800</v>
      </c>
      <c r="C71" s="60" t="s">
        <v>801</v>
      </c>
      <c r="D71" s="59" t="s">
        <v>650</v>
      </c>
      <c r="E71" s="59" t="s">
        <v>739</v>
      </c>
    </row>
    <row r="72" spans="1:5">
      <c r="A72" s="58">
        <v>71</v>
      </c>
      <c r="B72" s="59" t="s">
        <v>802</v>
      </c>
      <c r="C72" s="60" t="s">
        <v>803</v>
      </c>
      <c r="D72" s="59" t="s">
        <v>650</v>
      </c>
      <c r="E72" s="59" t="s">
        <v>739</v>
      </c>
    </row>
    <row r="73" spans="1:5">
      <c r="A73" s="58">
        <v>72</v>
      </c>
      <c r="B73" s="59" t="s">
        <v>804</v>
      </c>
      <c r="C73" s="60" t="s">
        <v>805</v>
      </c>
      <c r="D73" s="59" t="s">
        <v>650</v>
      </c>
      <c r="E73" s="59" t="s">
        <v>739</v>
      </c>
    </row>
    <row r="74" spans="1:5">
      <c r="A74" s="58">
        <v>73</v>
      </c>
      <c r="B74" s="59" t="s">
        <v>806</v>
      </c>
      <c r="C74" s="60" t="s">
        <v>807</v>
      </c>
      <c r="D74" s="59" t="s">
        <v>650</v>
      </c>
      <c r="E74" s="59" t="s">
        <v>739</v>
      </c>
    </row>
    <row r="75" spans="1:5">
      <c r="A75" s="58">
        <v>74</v>
      </c>
      <c r="B75" s="59" t="s">
        <v>808</v>
      </c>
      <c r="C75" s="60" t="s">
        <v>809</v>
      </c>
      <c r="D75" s="59" t="s">
        <v>650</v>
      </c>
      <c r="E75" s="59" t="s">
        <v>739</v>
      </c>
    </row>
    <row r="76" spans="1:5">
      <c r="A76" s="58">
        <v>75</v>
      </c>
      <c r="B76" s="59" t="s">
        <v>810</v>
      </c>
      <c r="C76" s="60" t="s">
        <v>811</v>
      </c>
      <c r="D76" s="59" t="s">
        <v>650</v>
      </c>
      <c r="E76" s="59" t="s">
        <v>739</v>
      </c>
    </row>
    <row r="77" spans="1:5">
      <c r="A77" s="58">
        <v>76</v>
      </c>
      <c r="B77" s="59" t="s">
        <v>812</v>
      </c>
      <c r="C77" s="60" t="s">
        <v>813</v>
      </c>
      <c r="D77" s="59" t="s">
        <v>650</v>
      </c>
      <c r="E77" s="59" t="s">
        <v>739</v>
      </c>
    </row>
    <row r="78" spans="1:5">
      <c r="A78" s="58">
        <v>77</v>
      </c>
      <c r="B78" s="59" t="s">
        <v>814</v>
      </c>
      <c r="C78" s="60" t="s">
        <v>815</v>
      </c>
      <c r="D78" s="59" t="s">
        <v>650</v>
      </c>
      <c r="E78" s="59" t="s">
        <v>739</v>
      </c>
    </row>
    <row r="79" spans="1:5">
      <c r="A79" s="58">
        <v>78</v>
      </c>
      <c r="B79" s="59" t="s">
        <v>816</v>
      </c>
      <c r="C79" s="60" t="s">
        <v>817</v>
      </c>
      <c r="D79" s="59" t="s">
        <v>650</v>
      </c>
      <c r="E79" s="59" t="s">
        <v>739</v>
      </c>
    </row>
    <row r="80" spans="1:5">
      <c r="A80" s="58">
        <v>79</v>
      </c>
      <c r="B80" s="59" t="s">
        <v>818</v>
      </c>
      <c r="C80" s="60" t="s">
        <v>819</v>
      </c>
      <c r="D80" s="59" t="s">
        <v>650</v>
      </c>
      <c r="E80" s="59" t="s">
        <v>739</v>
      </c>
    </row>
    <row r="81" spans="1:5">
      <c r="A81" s="58">
        <v>80</v>
      </c>
      <c r="B81" s="59" t="s">
        <v>820</v>
      </c>
      <c r="C81" s="60" t="s">
        <v>821</v>
      </c>
      <c r="D81" s="59" t="s">
        <v>650</v>
      </c>
      <c r="E81" s="59" t="s">
        <v>739</v>
      </c>
    </row>
    <row r="82" spans="1:5">
      <c r="A82" s="58">
        <v>81</v>
      </c>
      <c r="B82" s="59" t="s">
        <v>822</v>
      </c>
      <c r="C82" s="60" t="s">
        <v>823</v>
      </c>
      <c r="D82" s="59" t="s">
        <v>650</v>
      </c>
      <c r="E82" s="59" t="s">
        <v>739</v>
      </c>
    </row>
    <row r="83" spans="1:5">
      <c r="A83" s="58">
        <v>82</v>
      </c>
      <c r="B83" s="59" t="s">
        <v>824</v>
      </c>
      <c r="C83" s="60" t="s">
        <v>825</v>
      </c>
      <c r="D83" s="59" t="s">
        <v>650</v>
      </c>
      <c r="E83" s="59" t="s">
        <v>739</v>
      </c>
    </row>
    <row r="84" spans="1:5">
      <c r="A84" s="58">
        <v>83</v>
      </c>
      <c r="B84" s="59" t="s">
        <v>826</v>
      </c>
      <c r="C84" s="60" t="s">
        <v>827</v>
      </c>
      <c r="D84" s="59" t="s">
        <v>650</v>
      </c>
      <c r="E84" s="59" t="s">
        <v>739</v>
      </c>
    </row>
    <row r="85" spans="1:5">
      <c r="A85" s="58">
        <v>84</v>
      </c>
      <c r="B85" s="59" t="s">
        <v>828</v>
      </c>
      <c r="C85" s="60" t="s">
        <v>829</v>
      </c>
      <c r="D85" s="59" t="s">
        <v>650</v>
      </c>
      <c r="E85" s="59" t="s">
        <v>739</v>
      </c>
    </row>
    <row r="86" spans="1:5">
      <c r="A86" s="58">
        <v>85</v>
      </c>
      <c r="B86" s="59" t="s">
        <v>830</v>
      </c>
      <c r="C86" s="60" t="s">
        <v>831</v>
      </c>
      <c r="D86" s="59" t="s">
        <v>650</v>
      </c>
      <c r="E86" s="59" t="s">
        <v>739</v>
      </c>
    </row>
    <row r="87" spans="1:5">
      <c r="A87" s="58">
        <v>86</v>
      </c>
      <c r="B87" s="59" t="s">
        <v>832</v>
      </c>
      <c r="C87" s="60" t="s">
        <v>833</v>
      </c>
      <c r="D87" s="59" t="s">
        <v>650</v>
      </c>
      <c r="E87" s="59" t="s">
        <v>739</v>
      </c>
    </row>
    <row r="88" spans="1:5">
      <c r="A88" s="58">
        <v>87</v>
      </c>
      <c r="B88" s="59" t="s">
        <v>834</v>
      </c>
      <c r="C88" s="60" t="s">
        <v>835</v>
      </c>
      <c r="D88" s="59" t="s">
        <v>650</v>
      </c>
      <c r="E88" s="59" t="s">
        <v>739</v>
      </c>
    </row>
    <row r="89" spans="1:5">
      <c r="A89" s="58">
        <v>88</v>
      </c>
      <c r="B89" s="59" t="s">
        <v>836</v>
      </c>
      <c r="C89" s="60" t="s">
        <v>837</v>
      </c>
      <c r="D89" s="59" t="s">
        <v>650</v>
      </c>
      <c r="E89" s="59" t="s">
        <v>739</v>
      </c>
    </row>
    <row r="90" spans="1:5">
      <c r="A90" s="58">
        <v>89</v>
      </c>
      <c r="B90" s="59" t="s">
        <v>838</v>
      </c>
      <c r="C90" s="60" t="s">
        <v>839</v>
      </c>
      <c r="D90" s="59" t="s">
        <v>650</v>
      </c>
      <c r="E90" s="59" t="s">
        <v>739</v>
      </c>
    </row>
    <row r="91" spans="1:5">
      <c r="A91" s="58">
        <v>90</v>
      </c>
      <c r="B91" s="59" t="s">
        <v>840</v>
      </c>
      <c r="C91" s="60" t="s">
        <v>841</v>
      </c>
      <c r="D91" s="59" t="s">
        <v>650</v>
      </c>
      <c r="E91" s="59" t="s">
        <v>739</v>
      </c>
    </row>
    <row r="92" spans="1:5">
      <c r="A92" s="58">
        <v>91</v>
      </c>
      <c r="B92" s="59" t="s">
        <v>842</v>
      </c>
      <c r="C92" s="60" t="s">
        <v>843</v>
      </c>
      <c r="D92" s="59" t="s">
        <v>650</v>
      </c>
      <c r="E92" s="59" t="s">
        <v>739</v>
      </c>
    </row>
    <row r="93" spans="1:5">
      <c r="A93" s="58">
        <v>92</v>
      </c>
      <c r="B93" s="59" t="s">
        <v>844</v>
      </c>
      <c r="C93" s="60" t="s">
        <v>845</v>
      </c>
      <c r="D93" s="59" t="s">
        <v>650</v>
      </c>
      <c r="E93" s="59" t="s">
        <v>739</v>
      </c>
    </row>
    <row r="94" spans="1:5">
      <c r="A94" s="58">
        <v>93</v>
      </c>
      <c r="B94" s="59" t="s">
        <v>846</v>
      </c>
      <c r="C94" s="60" t="s">
        <v>847</v>
      </c>
      <c r="D94" s="59" t="s">
        <v>650</v>
      </c>
      <c r="E94" s="59" t="s">
        <v>739</v>
      </c>
    </row>
    <row r="95" spans="1:5">
      <c r="A95" s="58">
        <v>94</v>
      </c>
      <c r="B95" s="59" t="s">
        <v>848</v>
      </c>
      <c r="C95" s="60" t="s">
        <v>849</v>
      </c>
      <c r="D95" s="59" t="s">
        <v>650</v>
      </c>
      <c r="E95" s="59" t="s">
        <v>739</v>
      </c>
    </row>
    <row r="96" spans="1:5">
      <c r="A96" s="58">
        <v>95</v>
      </c>
      <c r="B96" s="59" t="s">
        <v>850</v>
      </c>
      <c r="C96" s="60" t="s">
        <v>851</v>
      </c>
      <c r="D96" s="59" t="s">
        <v>650</v>
      </c>
      <c r="E96" s="59" t="s">
        <v>739</v>
      </c>
    </row>
    <row r="97" spans="1:5">
      <c r="A97" s="58">
        <v>96</v>
      </c>
      <c r="B97" s="59" t="s">
        <v>852</v>
      </c>
      <c r="C97" s="60" t="s">
        <v>853</v>
      </c>
      <c r="D97" s="59" t="s">
        <v>650</v>
      </c>
      <c r="E97" s="59" t="s">
        <v>739</v>
      </c>
    </row>
    <row r="98" spans="1:5">
      <c r="A98" s="58">
        <v>97</v>
      </c>
      <c r="B98" s="59" t="s">
        <v>854</v>
      </c>
      <c r="C98" s="60" t="s">
        <v>855</v>
      </c>
      <c r="D98" s="59" t="s">
        <v>650</v>
      </c>
      <c r="E98" s="59" t="s">
        <v>739</v>
      </c>
    </row>
    <row r="99" spans="1:5">
      <c r="A99" s="58">
        <v>98</v>
      </c>
      <c r="B99" s="59" t="s">
        <v>856</v>
      </c>
      <c r="C99" s="60" t="s">
        <v>857</v>
      </c>
      <c r="D99" s="59" t="s">
        <v>650</v>
      </c>
      <c r="E99" s="59" t="s">
        <v>739</v>
      </c>
    </row>
    <row r="100" spans="1:5">
      <c r="A100" s="58">
        <v>99</v>
      </c>
      <c r="B100" s="59" t="s">
        <v>858</v>
      </c>
      <c r="C100" s="60" t="s">
        <v>859</v>
      </c>
      <c r="D100" s="59" t="s">
        <v>650</v>
      </c>
      <c r="E100" s="59" t="s">
        <v>739</v>
      </c>
    </row>
    <row r="101" spans="1:5">
      <c r="A101" s="58">
        <v>100</v>
      </c>
      <c r="B101" s="59" t="s">
        <v>860</v>
      </c>
      <c r="C101" s="60" t="s">
        <v>861</v>
      </c>
      <c r="D101" s="59" t="s">
        <v>650</v>
      </c>
      <c r="E101" s="59" t="s">
        <v>739</v>
      </c>
    </row>
    <row r="102" spans="1:5">
      <c r="A102" s="58">
        <v>101</v>
      </c>
      <c r="B102" s="59" t="s">
        <v>862</v>
      </c>
      <c r="C102" s="60" t="s">
        <v>863</v>
      </c>
      <c r="D102" s="59" t="s">
        <v>650</v>
      </c>
      <c r="E102" s="59" t="s">
        <v>739</v>
      </c>
    </row>
    <row r="103" spans="1:5">
      <c r="A103" s="58">
        <v>102</v>
      </c>
      <c r="B103" s="59" t="s">
        <v>864</v>
      </c>
      <c r="C103" s="60" t="s">
        <v>865</v>
      </c>
      <c r="D103" s="59" t="s">
        <v>650</v>
      </c>
      <c r="E103" s="59" t="s">
        <v>739</v>
      </c>
    </row>
    <row r="104" spans="1:5">
      <c r="A104" s="58">
        <v>103</v>
      </c>
      <c r="B104" s="59" t="s">
        <v>866</v>
      </c>
      <c r="C104" s="60" t="s">
        <v>867</v>
      </c>
      <c r="D104" s="59" t="s">
        <v>650</v>
      </c>
      <c r="E104" s="59" t="s">
        <v>739</v>
      </c>
    </row>
    <row r="105" spans="1:5">
      <c r="A105" s="58">
        <v>104</v>
      </c>
      <c r="B105" s="59" t="s">
        <v>868</v>
      </c>
      <c r="C105" s="60" t="s">
        <v>869</v>
      </c>
      <c r="D105" s="59" t="s">
        <v>650</v>
      </c>
      <c r="E105" s="59" t="s">
        <v>739</v>
      </c>
    </row>
    <row r="106" spans="1:5">
      <c r="A106" s="58">
        <v>105</v>
      </c>
      <c r="B106" s="59" t="s">
        <v>870</v>
      </c>
      <c r="C106" s="60" t="s">
        <v>871</v>
      </c>
      <c r="D106" s="59" t="s">
        <v>650</v>
      </c>
      <c r="E106" s="59" t="s">
        <v>739</v>
      </c>
    </row>
    <row r="107" spans="1:5">
      <c r="A107" s="58">
        <v>106</v>
      </c>
      <c r="B107" s="59" t="s">
        <v>872</v>
      </c>
      <c r="C107" s="60" t="s">
        <v>873</v>
      </c>
      <c r="D107" s="59" t="s">
        <v>650</v>
      </c>
      <c r="E107" s="59" t="s">
        <v>739</v>
      </c>
    </row>
    <row r="108" spans="1:5">
      <c r="A108" s="58">
        <v>107</v>
      </c>
      <c r="B108" s="59" t="s">
        <v>874</v>
      </c>
      <c r="C108" s="60" t="s">
        <v>875</v>
      </c>
      <c r="D108" s="59" t="s">
        <v>650</v>
      </c>
      <c r="E108" s="59" t="s">
        <v>739</v>
      </c>
    </row>
    <row r="109" spans="1:5">
      <c r="A109" s="58">
        <v>108</v>
      </c>
      <c r="B109" s="59" t="s">
        <v>876</v>
      </c>
      <c r="C109" s="60" t="s">
        <v>877</v>
      </c>
      <c r="D109" s="59" t="s">
        <v>650</v>
      </c>
      <c r="E109" s="59" t="s">
        <v>739</v>
      </c>
    </row>
    <row r="110" spans="1:5">
      <c r="A110" s="58">
        <v>109</v>
      </c>
      <c r="B110" s="59" t="s">
        <v>878</v>
      </c>
      <c r="C110" s="60" t="s">
        <v>879</v>
      </c>
      <c r="D110" s="59" t="s">
        <v>650</v>
      </c>
      <c r="E110" s="59" t="s">
        <v>739</v>
      </c>
    </row>
    <row r="111" spans="1:5">
      <c r="A111" s="58">
        <v>110</v>
      </c>
      <c r="B111" s="59" t="s">
        <v>880</v>
      </c>
      <c r="C111" s="60" t="s">
        <v>881</v>
      </c>
      <c r="D111" s="59" t="s">
        <v>650</v>
      </c>
      <c r="E111" s="59" t="s">
        <v>739</v>
      </c>
    </row>
    <row r="112" spans="1:5">
      <c r="A112" s="58">
        <v>111</v>
      </c>
      <c r="B112" s="59" t="s">
        <v>882</v>
      </c>
      <c r="C112" s="60" t="s">
        <v>883</v>
      </c>
      <c r="D112" s="59" t="s">
        <v>650</v>
      </c>
      <c r="E112" s="59" t="s">
        <v>739</v>
      </c>
    </row>
    <row r="113" spans="1:5">
      <c r="A113" s="58">
        <v>112</v>
      </c>
      <c r="B113" s="59" t="s">
        <v>884</v>
      </c>
      <c r="C113" s="60" t="s">
        <v>885</v>
      </c>
      <c r="D113" s="59" t="s">
        <v>650</v>
      </c>
      <c r="E113" s="59" t="s">
        <v>739</v>
      </c>
    </row>
    <row r="114" spans="1:5">
      <c r="A114" s="58">
        <v>113</v>
      </c>
      <c r="B114" s="59" t="s">
        <v>886</v>
      </c>
      <c r="C114" s="60" t="s">
        <v>887</v>
      </c>
      <c r="D114" s="59" t="s">
        <v>650</v>
      </c>
      <c r="E114" s="59" t="s">
        <v>739</v>
      </c>
    </row>
    <row r="115" spans="1:5">
      <c r="A115" s="58">
        <v>114</v>
      </c>
      <c r="B115" s="59" t="s">
        <v>888</v>
      </c>
      <c r="C115" s="60" t="s">
        <v>889</v>
      </c>
      <c r="D115" s="59" t="s">
        <v>650</v>
      </c>
      <c r="E115" s="59" t="s">
        <v>739</v>
      </c>
    </row>
    <row r="116" spans="1:5">
      <c r="A116" s="58">
        <v>115</v>
      </c>
      <c r="B116" s="59" t="s">
        <v>890</v>
      </c>
      <c r="C116" s="60" t="s">
        <v>891</v>
      </c>
      <c r="D116" s="59" t="s">
        <v>650</v>
      </c>
      <c r="E116" s="59" t="s">
        <v>739</v>
      </c>
    </row>
    <row r="117" spans="1:5">
      <c r="A117" s="58">
        <v>116</v>
      </c>
      <c r="B117" s="59" t="s">
        <v>892</v>
      </c>
      <c r="C117" s="60" t="s">
        <v>893</v>
      </c>
      <c r="D117" s="59" t="s">
        <v>650</v>
      </c>
      <c r="E117" s="59" t="s">
        <v>739</v>
      </c>
    </row>
    <row r="118" spans="1:5">
      <c r="A118" s="58">
        <v>117</v>
      </c>
      <c r="B118" s="59" t="s">
        <v>894</v>
      </c>
      <c r="C118" s="60" t="s">
        <v>895</v>
      </c>
      <c r="D118" s="59" t="s">
        <v>650</v>
      </c>
      <c r="E118" s="59" t="s">
        <v>739</v>
      </c>
    </row>
    <row r="119" spans="1:5">
      <c r="A119" s="58">
        <v>118</v>
      </c>
      <c r="B119" s="59" t="s">
        <v>896</v>
      </c>
      <c r="C119" s="60" t="s">
        <v>897</v>
      </c>
      <c r="D119" s="59" t="s">
        <v>650</v>
      </c>
      <c r="E119" s="59" t="s">
        <v>739</v>
      </c>
    </row>
    <row r="120" spans="1:5">
      <c r="A120" s="58">
        <v>119</v>
      </c>
      <c r="B120" s="59" t="s">
        <v>898</v>
      </c>
      <c r="C120" s="60" t="s">
        <v>899</v>
      </c>
      <c r="D120" s="59" t="s">
        <v>650</v>
      </c>
      <c r="E120" s="59" t="s">
        <v>739</v>
      </c>
    </row>
    <row r="121" spans="1:5">
      <c r="A121" s="58">
        <v>120</v>
      </c>
      <c r="B121" s="59" t="s">
        <v>900</v>
      </c>
      <c r="C121" s="60" t="s">
        <v>901</v>
      </c>
      <c r="D121" s="59" t="s">
        <v>650</v>
      </c>
      <c r="E121" s="59" t="s">
        <v>739</v>
      </c>
    </row>
    <row r="122" spans="1:5">
      <c r="A122" s="58">
        <v>121</v>
      </c>
      <c r="B122" s="59" t="s">
        <v>902</v>
      </c>
      <c r="C122" s="60" t="s">
        <v>903</v>
      </c>
      <c r="D122" s="59" t="s">
        <v>650</v>
      </c>
      <c r="E122" s="59" t="s">
        <v>739</v>
      </c>
    </row>
    <row r="123" spans="1:5">
      <c r="A123" s="58">
        <v>122</v>
      </c>
      <c r="B123" s="59" t="s">
        <v>904</v>
      </c>
      <c r="C123" s="60" t="s">
        <v>905</v>
      </c>
      <c r="D123" s="59" t="s">
        <v>650</v>
      </c>
      <c r="E123" s="59" t="s">
        <v>739</v>
      </c>
    </row>
    <row r="124" spans="1:5">
      <c r="A124" s="58">
        <v>123</v>
      </c>
      <c r="B124" s="59" t="s">
        <v>906</v>
      </c>
      <c r="C124" s="60" t="s">
        <v>907</v>
      </c>
      <c r="D124" s="59" t="s">
        <v>650</v>
      </c>
      <c r="E124" s="59" t="s">
        <v>739</v>
      </c>
    </row>
    <row r="125" spans="1:5">
      <c r="A125" s="58">
        <v>124</v>
      </c>
      <c r="B125" s="59" t="s">
        <v>908</v>
      </c>
      <c r="C125" s="60" t="s">
        <v>909</v>
      </c>
      <c r="D125" s="59" t="s">
        <v>650</v>
      </c>
      <c r="E125" s="59" t="s">
        <v>739</v>
      </c>
    </row>
    <row r="126" spans="1:5">
      <c r="A126" s="58">
        <v>125</v>
      </c>
      <c r="B126" s="59" t="s">
        <v>910</v>
      </c>
      <c r="C126" s="60" t="s">
        <v>911</v>
      </c>
      <c r="D126" s="59" t="s">
        <v>650</v>
      </c>
      <c r="E126" s="59" t="s">
        <v>739</v>
      </c>
    </row>
    <row r="127" spans="1:5">
      <c r="A127" s="58">
        <v>126</v>
      </c>
      <c r="B127" s="59" t="s">
        <v>912</v>
      </c>
      <c r="C127" s="60" t="s">
        <v>913</v>
      </c>
      <c r="D127" s="59" t="s">
        <v>650</v>
      </c>
      <c r="E127" s="59" t="s">
        <v>739</v>
      </c>
    </row>
    <row r="128" spans="1:5">
      <c r="A128" s="58">
        <v>127</v>
      </c>
      <c r="B128" s="59" t="s">
        <v>914</v>
      </c>
      <c r="C128" s="60" t="s">
        <v>915</v>
      </c>
      <c r="D128" s="59" t="s">
        <v>650</v>
      </c>
      <c r="E128" s="59" t="s">
        <v>739</v>
      </c>
    </row>
    <row r="129" spans="1:5">
      <c r="A129" s="58">
        <v>128</v>
      </c>
      <c r="B129" s="59" t="s">
        <v>916</v>
      </c>
      <c r="C129" s="60" t="s">
        <v>917</v>
      </c>
      <c r="D129" s="59" t="s">
        <v>650</v>
      </c>
      <c r="E129" s="59" t="s">
        <v>739</v>
      </c>
    </row>
    <row r="130" spans="1:5">
      <c r="A130" s="58">
        <v>129</v>
      </c>
      <c r="B130" s="59" t="s">
        <v>918</v>
      </c>
      <c r="C130" s="60" t="s">
        <v>919</v>
      </c>
      <c r="D130" s="59" t="s">
        <v>650</v>
      </c>
      <c r="E130" s="59" t="s">
        <v>739</v>
      </c>
    </row>
    <row r="131" spans="1:5">
      <c r="A131" s="58">
        <v>130</v>
      </c>
      <c r="B131" s="59" t="s">
        <v>920</v>
      </c>
      <c r="C131" s="60" t="s">
        <v>921</v>
      </c>
      <c r="D131" s="59" t="s">
        <v>650</v>
      </c>
      <c r="E131" s="71" t="s">
        <v>739</v>
      </c>
    </row>
    <row r="132" ht="15" spans="1:5">
      <c r="A132" s="58">
        <v>131</v>
      </c>
      <c r="B132" s="59" t="s">
        <v>922</v>
      </c>
      <c r="C132" s="60" t="s">
        <v>923</v>
      </c>
      <c r="D132" s="59" t="s">
        <v>650</v>
      </c>
      <c r="E132" s="72" t="s">
        <v>739</v>
      </c>
    </row>
    <row r="133" spans="1:5">
      <c r="A133" s="58">
        <v>132</v>
      </c>
      <c r="B133" s="59" t="s">
        <v>924</v>
      </c>
      <c r="C133" s="60" t="s">
        <v>925</v>
      </c>
      <c r="D133" s="59" t="s">
        <v>650</v>
      </c>
      <c r="E133" s="59" t="s">
        <v>739</v>
      </c>
    </row>
    <row r="134" spans="1:5">
      <c r="A134" s="58">
        <v>133</v>
      </c>
      <c r="B134" s="59" t="s">
        <v>926</v>
      </c>
      <c r="C134" s="60" t="s">
        <v>927</v>
      </c>
      <c r="D134" s="59" t="s">
        <v>650</v>
      </c>
      <c r="E134" s="59" t="s">
        <v>739</v>
      </c>
    </row>
    <row r="135" spans="1:5">
      <c r="A135" s="58">
        <v>134</v>
      </c>
      <c r="B135" s="59" t="s">
        <v>928</v>
      </c>
      <c r="C135" s="60" t="s">
        <v>929</v>
      </c>
      <c r="D135" s="59" t="s">
        <v>650</v>
      </c>
      <c r="E135" s="59" t="s">
        <v>739</v>
      </c>
    </row>
    <row r="136" spans="1:5">
      <c r="A136" s="58">
        <v>135</v>
      </c>
      <c r="B136" s="59" t="s">
        <v>930</v>
      </c>
      <c r="C136" s="60" t="s">
        <v>931</v>
      </c>
      <c r="D136" s="59" t="s">
        <v>650</v>
      </c>
      <c r="E136" s="59" t="s">
        <v>739</v>
      </c>
    </row>
    <row r="137" spans="1:5">
      <c r="A137" s="58">
        <v>136</v>
      </c>
      <c r="B137" s="59" t="s">
        <v>932</v>
      </c>
      <c r="C137" s="60" t="s">
        <v>933</v>
      </c>
      <c r="D137" s="59" t="s">
        <v>650</v>
      </c>
      <c r="E137" s="59" t="s">
        <v>739</v>
      </c>
    </row>
    <row r="138" spans="1:5">
      <c r="A138" s="58">
        <v>137</v>
      </c>
      <c r="B138" s="59" t="s">
        <v>934</v>
      </c>
      <c r="C138" s="60" t="s">
        <v>935</v>
      </c>
      <c r="D138" s="59" t="s">
        <v>650</v>
      </c>
      <c r="E138" s="59" t="s">
        <v>739</v>
      </c>
    </row>
    <row r="139" spans="1:5">
      <c r="A139" s="58">
        <v>138</v>
      </c>
      <c r="B139" s="59" t="s">
        <v>936</v>
      </c>
      <c r="C139" s="60" t="s">
        <v>937</v>
      </c>
      <c r="D139" s="59" t="s">
        <v>650</v>
      </c>
      <c r="E139" s="59" t="s">
        <v>739</v>
      </c>
    </row>
    <row r="140" spans="1:5">
      <c r="A140" s="58">
        <v>139</v>
      </c>
      <c r="B140" s="59" t="s">
        <v>938</v>
      </c>
      <c r="C140" s="60" t="s">
        <v>939</v>
      </c>
      <c r="D140" s="59" t="s">
        <v>650</v>
      </c>
      <c r="E140" s="59" t="s">
        <v>739</v>
      </c>
    </row>
    <row r="141" spans="1:5">
      <c r="A141" s="58">
        <v>140</v>
      </c>
      <c r="B141" s="59" t="s">
        <v>940</v>
      </c>
      <c r="C141" s="60" t="s">
        <v>941</v>
      </c>
      <c r="D141" s="59" t="s">
        <v>650</v>
      </c>
      <c r="E141" s="59" t="s">
        <v>739</v>
      </c>
    </row>
    <row r="142" spans="1:5">
      <c r="A142" s="58">
        <v>141</v>
      </c>
      <c r="B142" s="59" t="s">
        <v>942</v>
      </c>
      <c r="C142" s="60" t="s">
        <v>943</v>
      </c>
      <c r="D142" s="59" t="s">
        <v>650</v>
      </c>
      <c r="E142" s="59" t="s">
        <v>739</v>
      </c>
    </row>
    <row r="143" spans="1:5">
      <c r="A143" s="58">
        <v>142</v>
      </c>
      <c r="B143" s="59" t="s">
        <v>944</v>
      </c>
      <c r="C143" s="60" t="s">
        <v>945</v>
      </c>
      <c r="D143" s="59" t="s">
        <v>650</v>
      </c>
      <c r="E143" s="59" t="s">
        <v>739</v>
      </c>
    </row>
    <row r="144" spans="1:5">
      <c r="A144" s="58">
        <v>143</v>
      </c>
      <c r="B144" s="59" t="s">
        <v>946</v>
      </c>
      <c r="C144" s="60" t="s">
        <v>947</v>
      </c>
      <c r="D144" s="59" t="s">
        <v>650</v>
      </c>
      <c r="E144" s="59" t="s">
        <v>739</v>
      </c>
    </row>
    <row r="145" spans="1:5">
      <c r="A145" s="58">
        <v>144</v>
      </c>
      <c r="B145" s="59" t="s">
        <v>948</v>
      </c>
      <c r="C145" s="60" t="s">
        <v>949</v>
      </c>
      <c r="D145" s="59" t="s">
        <v>650</v>
      </c>
      <c r="E145" s="59" t="s">
        <v>739</v>
      </c>
    </row>
    <row r="146" spans="1:5">
      <c r="A146" s="58">
        <v>145</v>
      </c>
      <c r="B146" s="59" t="s">
        <v>950</v>
      </c>
      <c r="C146" s="60" t="s">
        <v>951</v>
      </c>
      <c r="D146" s="59" t="s">
        <v>650</v>
      </c>
      <c r="E146" s="59" t="s">
        <v>739</v>
      </c>
    </row>
    <row r="147" spans="1:5">
      <c r="A147" s="58">
        <v>146</v>
      </c>
      <c r="B147" s="59" t="s">
        <v>952</v>
      </c>
      <c r="C147" s="60" t="s">
        <v>953</v>
      </c>
      <c r="D147" s="59" t="s">
        <v>650</v>
      </c>
      <c r="E147" s="59" t="s">
        <v>739</v>
      </c>
    </row>
    <row r="148" spans="1:5">
      <c r="A148" s="58">
        <v>147</v>
      </c>
      <c r="B148" s="59" t="s">
        <v>954</v>
      </c>
      <c r="C148" s="60" t="s">
        <v>955</v>
      </c>
      <c r="D148" s="59" t="s">
        <v>650</v>
      </c>
      <c r="E148" s="59" t="s">
        <v>739</v>
      </c>
    </row>
    <row r="149" spans="1:5">
      <c r="A149" s="58">
        <v>148</v>
      </c>
      <c r="B149" s="59" t="s">
        <v>956</v>
      </c>
      <c r="C149" s="60" t="s">
        <v>957</v>
      </c>
      <c r="D149" s="59" t="s">
        <v>650</v>
      </c>
      <c r="E149" s="59" t="s">
        <v>739</v>
      </c>
    </row>
    <row r="150" spans="1:5">
      <c r="A150" s="58">
        <v>149</v>
      </c>
      <c r="B150" s="59" t="s">
        <v>958</v>
      </c>
      <c r="C150" s="60" t="s">
        <v>959</v>
      </c>
      <c r="D150" s="59" t="s">
        <v>650</v>
      </c>
      <c r="E150" s="59" t="s">
        <v>739</v>
      </c>
    </row>
    <row r="151" spans="1:5">
      <c r="A151" s="58">
        <v>150</v>
      </c>
      <c r="B151" s="59" t="s">
        <v>960</v>
      </c>
      <c r="C151" s="60" t="s">
        <v>961</v>
      </c>
      <c r="D151" s="59" t="s">
        <v>650</v>
      </c>
      <c r="E151" s="59" t="s">
        <v>739</v>
      </c>
    </row>
    <row r="152" spans="1:5">
      <c r="A152" s="58">
        <v>151</v>
      </c>
      <c r="B152" s="59" t="s">
        <v>962</v>
      </c>
      <c r="C152" s="60" t="s">
        <v>963</v>
      </c>
      <c r="D152" s="59" t="s">
        <v>650</v>
      </c>
      <c r="E152" s="59" t="s">
        <v>739</v>
      </c>
    </row>
    <row r="153" spans="1:5">
      <c r="A153" s="58">
        <v>152</v>
      </c>
      <c r="B153" s="59" t="s">
        <v>964</v>
      </c>
      <c r="C153" s="60" t="s">
        <v>965</v>
      </c>
      <c r="D153" s="59" t="s">
        <v>650</v>
      </c>
      <c r="E153" s="59" t="s">
        <v>739</v>
      </c>
    </row>
    <row r="154" spans="1:5">
      <c r="A154" s="58">
        <v>153</v>
      </c>
      <c r="B154" s="59" t="s">
        <v>966</v>
      </c>
      <c r="C154" s="60" t="s">
        <v>967</v>
      </c>
      <c r="D154" s="59" t="s">
        <v>650</v>
      </c>
      <c r="E154" s="59" t="s">
        <v>739</v>
      </c>
    </row>
    <row r="155" spans="1:5">
      <c r="A155" s="58">
        <v>154</v>
      </c>
      <c r="B155" s="59" t="s">
        <v>968</v>
      </c>
      <c r="C155" s="60" t="s">
        <v>969</v>
      </c>
      <c r="D155" s="59" t="s">
        <v>650</v>
      </c>
      <c r="E155" s="59" t="s">
        <v>739</v>
      </c>
    </row>
    <row r="156" spans="1:5">
      <c r="A156" s="58">
        <v>155</v>
      </c>
      <c r="B156" s="59" t="s">
        <v>970</v>
      </c>
      <c r="C156" s="60" t="s">
        <v>971</v>
      </c>
      <c r="D156" s="59" t="s">
        <v>650</v>
      </c>
      <c r="E156" s="59" t="s">
        <v>739</v>
      </c>
    </row>
    <row r="157" spans="1:5">
      <c r="A157" s="58">
        <v>156</v>
      </c>
      <c r="B157" s="59" t="s">
        <v>972</v>
      </c>
      <c r="C157" s="60" t="s">
        <v>973</v>
      </c>
      <c r="D157" s="59" t="s">
        <v>650</v>
      </c>
      <c r="E157" s="59" t="s">
        <v>739</v>
      </c>
    </row>
    <row r="158" spans="1:5">
      <c r="A158" s="58">
        <v>157</v>
      </c>
      <c r="B158" s="59" t="s">
        <v>974</v>
      </c>
      <c r="C158" s="60" t="s">
        <v>975</v>
      </c>
      <c r="D158" s="59" t="s">
        <v>650</v>
      </c>
      <c r="E158" s="59" t="s">
        <v>739</v>
      </c>
    </row>
    <row r="159" spans="1:5">
      <c r="A159" s="58">
        <v>158</v>
      </c>
      <c r="B159" s="59" t="s">
        <v>976</v>
      </c>
      <c r="C159" s="60" t="s">
        <v>977</v>
      </c>
      <c r="D159" s="59" t="s">
        <v>650</v>
      </c>
      <c r="E159" s="59" t="s">
        <v>739</v>
      </c>
    </row>
    <row r="160" spans="1:5">
      <c r="A160" s="58">
        <v>159</v>
      </c>
      <c r="B160" s="59" t="s">
        <v>978</v>
      </c>
      <c r="C160" s="60" t="s">
        <v>979</v>
      </c>
      <c r="D160" s="59" t="s">
        <v>650</v>
      </c>
      <c r="E160" s="59" t="s">
        <v>739</v>
      </c>
    </row>
    <row r="161" spans="1:5">
      <c r="A161" s="58">
        <v>160</v>
      </c>
      <c r="B161" s="59" t="s">
        <v>980</v>
      </c>
      <c r="C161" s="60" t="s">
        <v>981</v>
      </c>
      <c r="D161" s="59" t="s">
        <v>650</v>
      </c>
      <c r="E161" s="59" t="s">
        <v>739</v>
      </c>
    </row>
    <row r="162" spans="1:5">
      <c r="A162" s="58">
        <v>161</v>
      </c>
      <c r="B162" s="59" t="s">
        <v>982</v>
      </c>
      <c r="C162" s="60" t="s">
        <v>983</v>
      </c>
      <c r="D162" s="59" t="s">
        <v>650</v>
      </c>
      <c r="E162" s="59" t="s">
        <v>739</v>
      </c>
    </row>
    <row r="163" spans="1:5">
      <c r="A163" s="58">
        <v>162</v>
      </c>
      <c r="B163" s="59" t="s">
        <v>984</v>
      </c>
      <c r="C163" s="60" t="s">
        <v>985</v>
      </c>
      <c r="D163" s="59" t="s">
        <v>650</v>
      </c>
      <c r="E163" s="59" t="s">
        <v>739</v>
      </c>
    </row>
    <row r="164" spans="1:5">
      <c r="A164" s="58">
        <v>163</v>
      </c>
      <c r="B164" s="59" t="s">
        <v>986</v>
      </c>
      <c r="C164" s="60" t="s">
        <v>987</v>
      </c>
      <c r="D164" s="59" t="s">
        <v>650</v>
      </c>
      <c r="E164" s="59" t="s">
        <v>739</v>
      </c>
    </row>
    <row r="165" spans="1:5">
      <c r="A165" s="58">
        <v>164</v>
      </c>
      <c r="B165" s="59" t="s">
        <v>988</v>
      </c>
      <c r="C165" s="60" t="s">
        <v>989</v>
      </c>
      <c r="D165" s="59" t="s">
        <v>650</v>
      </c>
      <c r="E165" s="59" t="s">
        <v>739</v>
      </c>
    </row>
    <row r="166" spans="1:5">
      <c r="A166" s="58">
        <v>165</v>
      </c>
      <c r="B166" s="59" t="s">
        <v>990</v>
      </c>
      <c r="C166" s="60" t="s">
        <v>991</v>
      </c>
      <c r="D166" s="59" t="s">
        <v>650</v>
      </c>
      <c r="E166" s="59" t="s">
        <v>739</v>
      </c>
    </row>
    <row r="167" spans="1:5">
      <c r="A167" s="58">
        <v>166</v>
      </c>
      <c r="B167" s="59" t="s">
        <v>992</v>
      </c>
      <c r="C167" s="60" t="s">
        <v>993</v>
      </c>
      <c r="D167" s="59" t="s">
        <v>650</v>
      </c>
      <c r="E167" s="59" t="s">
        <v>739</v>
      </c>
    </row>
    <row r="168" spans="1:5">
      <c r="A168" s="58">
        <v>167</v>
      </c>
      <c r="B168" s="59" t="s">
        <v>994</v>
      </c>
      <c r="C168" s="60" t="s">
        <v>995</v>
      </c>
      <c r="D168" s="59" t="s">
        <v>650</v>
      </c>
      <c r="E168" s="59" t="s">
        <v>739</v>
      </c>
    </row>
    <row r="169" spans="1:5">
      <c r="A169" s="58">
        <v>168</v>
      </c>
      <c r="B169" s="59" t="s">
        <v>996</v>
      </c>
      <c r="C169" s="60" t="s">
        <v>997</v>
      </c>
      <c r="D169" s="59" t="s">
        <v>650</v>
      </c>
      <c r="E169" s="59" t="s">
        <v>739</v>
      </c>
    </row>
    <row r="170" spans="1:5">
      <c r="A170" s="58">
        <v>169</v>
      </c>
      <c r="B170" s="59" t="s">
        <v>998</v>
      </c>
      <c r="C170" s="60" t="s">
        <v>999</v>
      </c>
      <c r="D170" s="59" t="s">
        <v>650</v>
      </c>
      <c r="E170" s="59" t="s">
        <v>739</v>
      </c>
    </row>
    <row r="171" spans="1:5">
      <c r="A171" s="58">
        <v>170</v>
      </c>
      <c r="B171" s="59" t="s">
        <v>1000</v>
      </c>
      <c r="C171" s="60" t="s">
        <v>1001</v>
      </c>
      <c r="D171" s="59" t="s">
        <v>650</v>
      </c>
      <c r="E171" s="59" t="s">
        <v>739</v>
      </c>
    </row>
    <row r="172" spans="1:5">
      <c r="A172" s="58">
        <v>171</v>
      </c>
      <c r="B172" s="59" t="s">
        <v>1002</v>
      </c>
      <c r="C172" s="60" t="s">
        <v>1003</v>
      </c>
      <c r="D172" s="59" t="s">
        <v>650</v>
      </c>
      <c r="E172" s="59" t="s">
        <v>739</v>
      </c>
    </row>
    <row r="173" spans="1:5">
      <c r="A173" s="58">
        <v>172</v>
      </c>
      <c r="B173" s="59" t="s">
        <v>1004</v>
      </c>
      <c r="C173" s="60" t="s">
        <v>1005</v>
      </c>
      <c r="D173" s="59" t="s">
        <v>650</v>
      </c>
      <c r="E173" s="59" t="s">
        <v>739</v>
      </c>
    </row>
    <row r="174" spans="1:5">
      <c r="A174" s="58">
        <v>173</v>
      </c>
      <c r="B174" s="59" t="s">
        <v>1006</v>
      </c>
      <c r="C174" s="60" t="s">
        <v>1007</v>
      </c>
      <c r="D174" s="59" t="s">
        <v>650</v>
      </c>
      <c r="E174" s="59" t="s">
        <v>739</v>
      </c>
    </row>
    <row r="175" spans="1:5">
      <c r="A175" s="58">
        <v>174</v>
      </c>
      <c r="B175" s="59" t="s">
        <v>1008</v>
      </c>
      <c r="C175" s="60" t="s">
        <v>1009</v>
      </c>
      <c r="D175" s="59" t="s">
        <v>650</v>
      </c>
      <c r="E175" s="59" t="s">
        <v>739</v>
      </c>
    </row>
    <row r="176" spans="1:5">
      <c r="A176" s="58">
        <v>175</v>
      </c>
      <c r="B176" s="59" t="s">
        <v>1010</v>
      </c>
      <c r="C176" s="60" t="s">
        <v>1011</v>
      </c>
      <c r="D176" s="59" t="s">
        <v>650</v>
      </c>
      <c r="E176" s="59" t="s">
        <v>739</v>
      </c>
    </row>
    <row r="177" spans="1:5">
      <c r="A177" s="58">
        <v>176</v>
      </c>
      <c r="B177" s="59" t="s">
        <v>1012</v>
      </c>
      <c r="C177" s="60" t="s">
        <v>1013</v>
      </c>
      <c r="D177" s="59" t="s">
        <v>650</v>
      </c>
      <c r="E177" s="59" t="s">
        <v>739</v>
      </c>
    </row>
    <row r="178" spans="1:5">
      <c r="A178" s="58">
        <v>177</v>
      </c>
      <c r="B178" s="59" t="s">
        <v>1014</v>
      </c>
      <c r="C178" s="60" t="s">
        <v>1015</v>
      </c>
      <c r="D178" s="59" t="s">
        <v>650</v>
      </c>
      <c r="E178" s="59" t="s">
        <v>739</v>
      </c>
    </row>
    <row r="179" spans="1:5">
      <c r="A179" s="58">
        <v>178</v>
      </c>
      <c r="B179" s="59" t="s">
        <v>1016</v>
      </c>
      <c r="C179" s="60" t="s">
        <v>1017</v>
      </c>
      <c r="D179" s="59" t="s">
        <v>650</v>
      </c>
      <c r="E179" s="59" t="s">
        <v>739</v>
      </c>
    </row>
    <row r="180" spans="1:5">
      <c r="A180" s="58">
        <v>179</v>
      </c>
      <c r="B180" s="59" t="s">
        <v>1018</v>
      </c>
      <c r="C180" s="60" t="s">
        <v>1019</v>
      </c>
      <c r="D180" s="59" t="s">
        <v>650</v>
      </c>
      <c r="E180" s="59" t="s">
        <v>739</v>
      </c>
    </row>
    <row r="181" spans="1:5">
      <c r="A181" s="58">
        <v>180</v>
      </c>
      <c r="B181" s="59" t="s">
        <v>1020</v>
      </c>
      <c r="C181" s="60" t="s">
        <v>1021</v>
      </c>
      <c r="D181" s="59" t="s">
        <v>650</v>
      </c>
      <c r="E181" s="59" t="s">
        <v>739</v>
      </c>
    </row>
    <row r="182" spans="1:5">
      <c r="A182" s="58">
        <v>181</v>
      </c>
      <c r="B182" s="59" t="s">
        <v>1022</v>
      </c>
      <c r="C182" s="60" t="s">
        <v>1023</v>
      </c>
      <c r="D182" s="59" t="s">
        <v>650</v>
      </c>
      <c r="E182" s="59" t="s">
        <v>739</v>
      </c>
    </row>
    <row r="183" ht="28.5" spans="1:5">
      <c r="A183" s="58">
        <v>182</v>
      </c>
      <c r="B183" s="73" t="s">
        <v>1024</v>
      </c>
      <c r="C183" s="60" t="s">
        <v>1025</v>
      </c>
      <c r="D183" s="73" t="s">
        <v>1026</v>
      </c>
      <c r="E183" s="70" t="s">
        <v>739</v>
      </c>
    </row>
    <row r="184" spans="1:5">
      <c r="A184" s="58">
        <v>183</v>
      </c>
      <c r="B184" s="73" t="s">
        <v>1027</v>
      </c>
      <c r="C184" s="60" t="s">
        <v>1028</v>
      </c>
      <c r="D184" s="73" t="s">
        <v>1029</v>
      </c>
      <c r="E184" s="70" t="s">
        <v>739</v>
      </c>
    </row>
    <row r="185" spans="1:5">
      <c r="A185" s="58">
        <v>184</v>
      </c>
      <c r="B185" s="61" t="s">
        <v>1030</v>
      </c>
      <c r="C185" s="60" t="s">
        <v>1031</v>
      </c>
      <c r="D185" s="73" t="s">
        <v>1032</v>
      </c>
      <c r="E185" s="70" t="s">
        <v>739</v>
      </c>
    </row>
    <row r="186" spans="1:5">
      <c r="A186" s="58">
        <v>185</v>
      </c>
      <c r="B186" s="73" t="s">
        <v>1033</v>
      </c>
      <c r="C186" s="60" t="s">
        <v>1034</v>
      </c>
      <c r="D186" s="73" t="s">
        <v>1032</v>
      </c>
      <c r="E186" s="70" t="s">
        <v>739</v>
      </c>
    </row>
    <row r="187" spans="1:5">
      <c r="A187" s="58">
        <v>186</v>
      </c>
      <c r="B187" s="73" t="s">
        <v>1035</v>
      </c>
      <c r="C187" s="60" t="s">
        <v>1036</v>
      </c>
      <c r="D187" s="73" t="s">
        <v>1032</v>
      </c>
      <c r="E187" s="70" t="s">
        <v>739</v>
      </c>
    </row>
    <row r="188" ht="15.75" spans="1:5">
      <c r="A188" s="58">
        <v>187</v>
      </c>
      <c r="B188" s="73" t="s">
        <v>1037</v>
      </c>
      <c r="C188" s="60" t="s">
        <v>1038</v>
      </c>
      <c r="D188" s="73" t="s">
        <v>1029</v>
      </c>
      <c r="E188" s="70" t="s">
        <v>739</v>
      </c>
    </row>
    <row r="189" spans="1:5">
      <c r="A189" s="58">
        <v>188</v>
      </c>
      <c r="B189" s="73" t="s">
        <v>1039</v>
      </c>
      <c r="C189" s="60" t="s">
        <v>1040</v>
      </c>
      <c r="D189" s="73" t="s">
        <v>1041</v>
      </c>
      <c r="E189" s="70" t="s">
        <v>739</v>
      </c>
    </row>
    <row r="190" spans="1:5">
      <c r="A190" s="58">
        <v>189</v>
      </c>
      <c r="B190" s="73" t="s">
        <v>1042</v>
      </c>
      <c r="C190" s="60" t="s">
        <v>1043</v>
      </c>
      <c r="D190" s="73" t="s">
        <v>1044</v>
      </c>
      <c r="E190" s="70" t="s">
        <v>739</v>
      </c>
    </row>
    <row r="191" spans="1:5">
      <c r="A191" s="58">
        <v>190</v>
      </c>
      <c r="B191" s="61" t="s">
        <v>1045</v>
      </c>
      <c r="C191" s="60" t="s">
        <v>1046</v>
      </c>
      <c r="D191" s="61" t="s">
        <v>655</v>
      </c>
      <c r="E191" s="70" t="s">
        <v>739</v>
      </c>
    </row>
    <row r="192" spans="1:5">
      <c r="A192" s="58">
        <v>191</v>
      </c>
      <c r="B192" s="61" t="s">
        <v>1047</v>
      </c>
      <c r="C192" s="60" t="s">
        <v>1048</v>
      </c>
      <c r="D192" s="61" t="s">
        <v>655</v>
      </c>
      <c r="E192" s="70" t="s">
        <v>739</v>
      </c>
    </row>
    <row r="193" spans="1:5">
      <c r="A193" s="58">
        <v>192</v>
      </c>
      <c r="B193" s="61" t="s">
        <v>1049</v>
      </c>
      <c r="C193" s="60" t="s">
        <v>1050</v>
      </c>
      <c r="D193" s="61" t="s">
        <v>655</v>
      </c>
      <c r="E193" s="70" t="s">
        <v>739</v>
      </c>
    </row>
    <row r="194" spans="1:5">
      <c r="A194" s="58">
        <v>193</v>
      </c>
      <c r="B194" s="61" t="s">
        <v>1051</v>
      </c>
      <c r="C194" s="60" t="s">
        <v>1052</v>
      </c>
      <c r="D194" s="61" t="s">
        <v>655</v>
      </c>
      <c r="E194" s="70" t="s">
        <v>739</v>
      </c>
    </row>
    <row r="195" spans="1:5">
      <c r="A195" s="58">
        <v>194</v>
      </c>
      <c r="B195" s="61" t="s">
        <v>1053</v>
      </c>
      <c r="C195" s="60" t="s">
        <v>1054</v>
      </c>
      <c r="D195" s="61" t="s">
        <v>655</v>
      </c>
      <c r="E195" s="70" t="s">
        <v>739</v>
      </c>
    </row>
    <row r="196" spans="1:5">
      <c r="A196" s="58">
        <v>195</v>
      </c>
      <c r="B196" s="61" t="s">
        <v>1055</v>
      </c>
      <c r="C196" s="60" t="s">
        <v>1056</v>
      </c>
      <c r="D196" s="61" t="s">
        <v>719</v>
      </c>
      <c r="E196" s="70" t="s">
        <v>739</v>
      </c>
    </row>
    <row r="197" spans="1:5">
      <c r="A197" s="58">
        <v>196</v>
      </c>
      <c r="B197" s="61" t="s">
        <v>1057</v>
      </c>
      <c r="C197" s="60" t="s">
        <v>1058</v>
      </c>
      <c r="D197" s="61" t="s">
        <v>719</v>
      </c>
      <c r="E197" s="70" t="s">
        <v>739</v>
      </c>
    </row>
    <row r="198" spans="1:5">
      <c r="A198" s="58">
        <v>197</v>
      </c>
      <c r="B198" s="61" t="s">
        <v>1059</v>
      </c>
      <c r="C198" s="60" t="s">
        <v>1060</v>
      </c>
      <c r="D198" s="61" t="s">
        <v>719</v>
      </c>
      <c r="E198" s="70" t="s">
        <v>739</v>
      </c>
    </row>
    <row r="199" spans="1:5">
      <c r="A199" s="58">
        <v>198</v>
      </c>
      <c r="B199" s="61" t="s">
        <v>1061</v>
      </c>
      <c r="C199" s="60" t="s">
        <v>1062</v>
      </c>
      <c r="D199" s="61" t="s">
        <v>1063</v>
      </c>
      <c r="E199" s="70" t="s">
        <v>739</v>
      </c>
    </row>
    <row r="200" spans="1:5">
      <c r="A200" s="58">
        <v>199</v>
      </c>
      <c r="B200" s="61" t="s">
        <v>1064</v>
      </c>
      <c r="C200" s="60" t="s">
        <v>1065</v>
      </c>
      <c r="D200" s="61" t="s">
        <v>1063</v>
      </c>
      <c r="E200" s="70" t="s">
        <v>739</v>
      </c>
    </row>
    <row r="201" spans="1:5">
      <c r="A201" s="58">
        <v>200</v>
      </c>
      <c r="B201" s="61" t="s">
        <v>1066</v>
      </c>
      <c r="C201" s="60" t="s">
        <v>1067</v>
      </c>
      <c r="D201" s="61" t="s">
        <v>1063</v>
      </c>
      <c r="E201" s="70" t="s">
        <v>739</v>
      </c>
    </row>
    <row r="202" spans="1:5">
      <c r="A202" s="58">
        <v>201</v>
      </c>
      <c r="B202" s="61" t="s">
        <v>1068</v>
      </c>
      <c r="C202" s="60" t="s">
        <v>1069</v>
      </c>
      <c r="D202" s="61" t="s">
        <v>1026</v>
      </c>
      <c r="E202" s="70" t="s">
        <v>739</v>
      </c>
    </row>
    <row r="203" spans="1:5">
      <c r="A203" s="58">
        <v>202</v>
      </c>
      <c r="B203" s="61" t="s">
        <v>1070</v>
      </c>
      <c r="C203" s="60" t="s">
        <v>1071</v>
      </c>
      <c r="D203" s="61" t="s">
        <v>1072</v>
      </c>
      <c r="E203" s="70" t="s">
        <v>739</v>
      </c>
    </row>
    <row r="204" spans="1:5">
      <c r="A204" s="58">
        <v>203</v>
      </c>
      <c r="B204" s="61" t="s">
        <v>1073</v>
      </c>
      <c r="C204" s="60" t="s">
        <v>1074</v>
      </c>
      <c r="D204" s="61" t="s">
        <v>1072</v>
      </c>
      <c r="E204" s="70" t="s">
        <v>739</v>
      </c>
    </row>
    <row r="205" spans="1:5">
      <c r="A205" s="58">
        <v>204</v>
      </c>
      <c r="B205" s="61" t="s">
        <v>1075</v>
      </c>
      <c r="C205" s="60" t="s">
        <v>1076</v>
      </c>
      <c r="D205" s="61" t="s">
        <v>1072</v>
      </c>
      <c r="E205" s="70" t="s">
        <v>739</v>
      </c>
    </row>
    <row r="206" spans="1:5">
      <c r="A206" s="58">
        <v>205</v>
      </c>
      <c r="B206" s="61" t="s">
        <v>1077</v>
      </c>
      <c r="C206" s="60" t="s">
        <v>1078</v>
      </c>
      <c r="D206" s="61" t="s">
        <v>1029</v>
      </c>
      <c r="E206" s="70" t="s">
        <v>739</v>
      </c>
    </row>
    <row r="207" spans="1:5">
      <c r="A207" s="58">
        <v>206</v>
      </c>
      <c r="B207" s="61" t="s">
        <v>1079</v>
      </c>
      <c r="C207" s="60" t="s">
        <v>1080</v>
      </c>
      <c r="D207" s="61" t="s">
        <v>1081</v>
      </c>
      <c r="E207" s="70" t="s">
        <v>739</v>
      </c>
    </row>
    <row r="208" spans="1:5">
      <c r="A208" s="58">
        <v>207</v>
      </c>
      <c r="B208" s="61" t="s">
        <v>1082</v>
      </c>
      <c r="C208" s="60" t="s">
        <v>1083</v>
      </c>
      <c r="D208" s="61" t="s">
        <v>1081</v>
      </c>
      <c r="E208" s="70" t="s">
        <v>739</v>
      </c>
    </row>
    <row r="209" spans="1:5">
      <c r="A209" s="58">
        <v>208</v>
      </c>
      <c r="B209" s="61" t="s">
        <v>1084</v>
      </c>
      <c r="C209" s="60" t="s">
        <v>1085</v>
      </c>
      <c r="D209" s="61" t="s">
        <v>1081</v>
      </c>
      <c r="E209" s="70" t="s">
        <v>739</v>
      </c>
    </row>
    <row r="210" spans="1:5">
      <c r="A210" s="58">
        <v>209</v>
      </c>
      <c r="B210" s="61" t="s">
        <v>1086</v>
      </c>
      <c r="C210" s="60" t="s">
        <v>1087</v>
      </c>
      <c r="D210" s="61" t="s">
        <v>714</v>
      </c>
      <c r="E210" s="70" t="s">
        <v>739</v>
      </c>
    </row>
    <row r="211" spans="1:5">
      <c r="A211" s="58">
        <v>210</v>
      </c>
      <c r="B211" s="61" t="s">
        <v>1088</v>
      </c>
      <c r="C211" s="60" t="s">
        <v>1089</v>
      </c>
      <c r="D211" s="61" t="s">
        <v>1090</v>
      </c>
      <c r="E211" s="70" t="s">
        <v>739</v>
      </c>
    </row>
    <row r="212" spans="1:5">
      <c r="A212" s="58">
        <v>211</v>
      </c>
      <c r="B212" s="61" t="s">
        <v>1091</v>
      </c>
      <c r="C212" s="60" t="s">
        <v>1092</v>
      </c>
      <c r="D212" s="61" t="s">
        <v>1093</v>
      </c>
      <c r="E212" s="70" t="s">
        <v>739</v>
      </c>
    </row>
    <row r="213" spans="1:5">
      <c r="A213" s="58">
        <v>212</v>
      </c>
      <c r="B213" s="61" t="s">
        <v>1094</v>
      </c>
      <c r="C213" s="60" t="s">
        <v>1095</v>
      </c>
      <c r="D213" s="61" t="s">
        <v>1093</v>
      </c>
      <c r="E213" s="70" t="s">
        <v>739</v>
      </c>
    </row>
    <row r="214" spans="1:5">
      <c r="A214" s="58">
        <v>213</v>
      </c>
      <c r="B214" s="61" t="s">
        <v>1096</v>
      </c>
      <c r="C214" s="60" t="s">
        <v>1097</v>
      </c>
      <c r="D214" s="61" t="s">
        <v>714</v>
      </c>
      <c r="E214" s="70" t="s">
        <v>739</v>
      </c>
    </row>
    <row r="215" spans="1:5">
      <c r="A215" s="58">
        <v>214</v>
      </c>
      <c r="B215" s="61" t="s">
        <v>1098</v>
      </c>
      <c r="C215" s="60" t="s">
        <v>1099</v>
      </c>
      <c r="D215" s="61" t="s">
        <v>714</v>
      </c>
      <c r="E215" s="70" t="s">
        <v>739</v>
      </c>
    </row>
    <row r="216" spans="1:5">
      <c r="A216" s="58">
        <v>215</v>
      </c>
      <c r="B216" s="61" t="s">
        <v>1100</v>
      </c>
      <c r="C216" s="60" t="s">
        <v>1101</v>
      </c>
      <c r="D216" s="61" t="s">
        <v>1102</v>
      </c>
      <c r="E216" s="70" t="s">
        <v>739</v>
      </c>
    </row>
    <row r="217" spans="1:5">
      <c r="A217" s="58">
        <v>216</v>
      </c>
      <c r="B217" s="61" t="s">
        <v>1103</v>
      </c>
      <c r="C217" s="60" t="s">
        <v>1104</v>
      </c>
      <c r="D217" s="61" t="s">
        <v>1105</v>
      </c>
      <c r="E217" s="70" t="s">
        <v>739</v>
      </c>
    </row>
    <row r="218" spans="1:5">
      <c r="A218" s="58">
        <v>217</v>
      </c>
      <c r="B218" s="61" t="s">
        <v>1106</v>
      </c>
      <c r="C218" s="60" t="s">
        <v>1107</v>
      </c>
      <c r="D218" s="61" t="s">
        <v>1032</v>
      </c>
      <c r="E218" s="70" t="s">
        <v>739</v>
      </c>
    </row>
    <row r="219" spans="1:5">
      <c r="A219" s="58">
        <v>218</v>
      </c>
      <c r="B219" s="61" t="s">
        <v>1108</v>
      </c>
      <c r="C219" s="60" t="s">
        <v>1109</v>
      </c>
      <c r="D219" s="61" t="s">
        <v>1032</v>
      </c>
      <c r="E219" s="70" t="s">
        <v>739</v>
      </c>
    </row>
    <row r="220" spans="1:5">
      <c r="A220" s="58">
        <v>219</v>
      </c>
      <c r="B220" s="61" t="s">
        <v>1110</v>
      </c>
      <c r="C220" s="60" t="s">
        <v>1111</v>
      </c>
      <c r="D220" s="61" t="s">
        <v>1032</v>
      </c>
      <c r="E220" s="70" t="s">
        <v>739</v>
      </c>
    </row>
    <row r="221" spans="1:5">
      <c r="A221" s="58">
        <v>220</v>
      </c>
      <c r="B221" s="61" t="s">
        <v>1112</v>
      </c>
      <c r="C221" s="60" t="s">
        <v>1113</v>
      </c>
      <c r="D221" s="61" t="s">
        <v>1032</v>
      </c>
      <c r="E221" s="70" t="s">
        <v>739</v>
      </c>
    </row>
    <row r="222" spans="1:5">
      <c r="A222" s="58">
        <v>221</v>
      </c>
      <c r="B222" s="61" t="s">
        <v>1114</v>
      </c>
      <c r="C222" s="60" t="s">
        <v>1115</v>
      </c>
      <c r="D222" s="61" t="s">
        <v>1116</v>
      </c>
      <c r="E222" s="70" t="s">
        <v>739</v>
      </c>
    </row>
    <row r="223" spans="1:5">
      <c r="A223" s="58">
        <v>222</v>
      </c>
      <c r="B223" s="61" t="s">
        <v>1117</v>
      </c>
      <c r="C223" s="60" t="s">
        <v>1118</v>
      </c>
      <c r="D223" s="61" t="s">
        <v>1116</v>
      </c>
      <c r="E223" s="70" t="s">
        <v>739</v>
      </c>
    </row>
    <row r="224" spans="1:5">
      <c r="A224" s="58">
        <v>223</v>
      </c>
      <c r="B224" s="61" t="s">
        <v>1119</v>
      </c>
      <c r="C224" s="60" t="s">
        <v>1120</v>
      </c>
      <c r="D224" s="61" t="s">
        <v>1116</v>
      </c>
      <c r="E224" s="70" t="s">
        <v>739</v>
      </c>
    </row>
    <row r="225" spans="1:5">
      <c r="A225" s="58">
        <v>224</v>
      </c>
      <c r="B225" s="61" t="s">
        <v>1121</v>
      </c>
      <c r="C225" s="60" t="s">
        <v>1122</v>
      </c>
      <c r="D225" s="61" t="s">
        <v>1116</v>
      </c>
      <c r="E225" s="70" t="s">
        <v>739</v>
      </c>
    </row>
    <row r="226" spans="1:5">
      <c r="A226" s="58">
        <v>225</v>
      </c>
      <c r="B226" s="61" t="s">
        <v>1123</v>
      </c>
      <c r="C226" s="60" t="s">
        <v>1124</v>
      </c>
      <c r="D226" s="61" t="s">
        <v>1116</v>
      </c>
      <c r="E226" s="70" t="s">
        <v>739</v>
      </c>
    </row>
    <row r="227" spans="1:5">
      <c r="A227" s="58">
        <v>226</v>
      </c>
      <c r="B227" s="61" t="s">
        <v>1125</v>
      </c>
      <c r="C227" s="60" t="s">
        <v>1126</v>
      </c>
      <c r="D227" s="61" t="s">
        <v>1116</v>
      </c>
      <c r="E227" s="70" t="s">
        <v>739</v>
      </c>
    </row>
    <row r="228" spans="1:5">
      <c r="A228" s="58">
        <v>227</v>
      </c>
      <c r="B228" s="61" t="s">
        <v>1127</v>
      </c>
      <c r="C228" s="60" t="s">
        <v>1128</v>
      </c>
      <c r="D228" s="61" t="s">
        <v>1116</v>
      </c>
      <c r="E228" s="70" t="s">
        <v>739</v>
      </c>
    </row>
    <row r="229" spans="1:5">
      <c r="A229" s="58">
        <v>228</v>
      </c>
      <c r="B229" s="61" t="s">
        <v>1129</v>
      </c>
      <c r="C229" s="60" t="s">
        <v>1130</v>
      </c>
      <c r="D229" s="61" t="s">
        <v>1116</v>
      </c>
      <c r="E229" s="70" t="s">
        <v>739</v>
      </c>
    </row>
    <row r="230" ht="28.5" spans="1:5">
      <c r="A230" s="58">
        <v>229</v>
      </c>
      <c r="B230" s="61" t="s">
        <v>1131</v>
      </c>
      <c r="C230" s="60" t="s">
        <v>1132</v>
      </c>
      <c r="D230" s="61" t="s">
        <v>1116</v>
      </c>
      <c r="E230" s="70" t="s">
        <v>739</v>
      </c>
    </row>
    <row r="231" spans="1:5">
      <c r="A231" s="58">
        <v>230</v>
      </c>
      <c r="B231" s="61" t="s">
        <v>1133</v>
      </c>
      <c r="C231" s="60" t="s">
        <v>1134</v>
      </c>
      <c r="D231" s="61" t="s">
        <v>1116</v>
      </c>
      <c r="E231" s="70" t="s">
        <v>739</v>
      </c>
    </row>
    <row r="232" spans="1:5">
      <c r="A232" s="58">
        <v>231</v>
      </c>
      <c r="B232" s="61" t="s">
        <v>1135</v>
      </c>
      <c r="C232" s="60" t="s">
        <v>1136</v>
      </c>
      <c r="D232" s="61" t="s">
        <v>1137</v>
      </c>
      <c r="E232" s="70" t="s">
        <v>739</v>
      </c>
    </row>
    <row r="233" spans="1:5">
      <c r="A233" s="58">
        <v>232</v>
      </c>
      <c r="B233" s="61" t="s">
        <v>1138</v>
      </c>
      <c r="C233" s="60" t="s">
        <v>1139</v>
      </c>
      <c r="D233" s="61" t="s">
        <v>1137</v>
      </c>
      <c r="E233" s="70" t="s">
        <v>739</v>
      </c>
    </row>
    <row r="234" spans="1:5">
      <c r="A234" s="58">
        <v>233</v>
      </c>
      <c r="B234" s="61" t="s">
        <v>1140</v>
      </c>
      <c r="C234" s="60" t="s">
        <v>1141</v>
      </c>
      <c r="D234" s="61" t="s">
        <v>1142</v>
      </c>
      <c r="E234" s="70" t="s">
        <v>739</v>
      </c>
    </row>
    <row r="235" spans="1:5">
      <c r="A235" s="58">
        <v>234</v>
      </c>
      <c r="B235" s="61" t="s">
        <v>1143</v>
      </c>
      <c r="C235" s="60" t="s">
        <v>1144</v>
      </c>
      <c r="D235" s="61" t="s">
        <v>1142</v>
      </c>
      <c r="E235" s="70" t="s">
        <v>739</v>
      </c>
    </row>
    <row r="236" spans="1:5">
      <c r="A236" s="58">
        <v>235</v>
      </c>
      <c r="B236" s="61" t="s">
        <v>1145</v>
      </c>
      <c r="C236" s="60" t="s">
        <v>1146</v>
      </c>
      <c r="D236" s="61" t="s">
        <v>1147</v>
      </c>
      <c r="E236" s="70" t="s">
        <v>739</v>
      </c>
    </row>
    <row r="237" spans="1:5">
      <c r="A237" s="58">
        <v>236</v>
      </c>
      <c r="B237" s="61" t="s">
        <v>1148</v>
      </c>
      <c r="C237" s="60" t="s">
        <v>1149</v>
      </c>
      <c r="D237" s="61" t="s">
        <v>1147</v>
      </c>
      <c r="E237" s="70" t="s">
        <v>739</v>
      </c>
    </row>
    <row r="238" spans="1:5">
      <c r="A238" s="58">
        <v>237</v>
      </c>
      <c r="B238" s="61" t="s">
        <v>1150</v>
      </c>
      <c r="C238" s="60" t="s">
        <v>1151</v>
      </c>
      <c r="D238" s="61" t="s">
        <v>1147</v>
      </c>
      <c r="E238" s="70" t="s">
        <v>739</v>
      </c>
    </row>
    <row r="239" spans="1:5">
      <c r="A239" s="58">
        <v>238</v>
      </c>
      <c r="B239" s="61" t="s">
        <v>1152</v>
      </c>
      <c r="C239" s="60" t="s">
        <v>1153</v>
      </c>
      <c r="D239" s="61" t="s">
        <v>1154</v>
      </c>
      <c r="E239" s="70" t="s">
        <v>739</v>
      </c>
    </row>
    <row r="240" spans="1:5">
      <c r="A240" s="58">
        <v>239</v>
      </c>
      <c r="B240" s="61" t="s">
        <v>1155</v>
      </c>
      <c r="C240" s="60" t="s">
        <v>1156</v>
      </c>
      <c r="D240" s="61" t="s">
        <v>1157</v>
      </c>
      <c r="E240" s="70" t="s">
        <v>739</v>
      </c>
    </row>
    <row r="241" spans="1:5">
      <c r="A241" s="58">
        <v>240</v>
      </c>
      <c r="B241" s="61" t="s">
        <v>1158</v>
      </c>
      <c r="C241" s="60" t="s">
        <v>1159</v>
      </c>
      <c r="D241" s="61" t="s">
        <v>1157</v>
      </c>
      <c r="E241" s="70" t="s">
        <v>739</v>
      </c>
    </row>
    <row r="242" spans="1:5">
      <c r="A242" s="58">
        <v>241</v>
      </c>
      <c r="B242" s="61" t="s">
        <v>1160</v>
      </c>
      <c r="C242" s="60" t="s">
        <v>1161</v>
      </c>
      <c r="D242" s="61" t="s">
        <v>1142</v>
      </c>
      <c r="E242" s="70" t="s">
        <v>739</v>
      </c>
    </row>
    <row r="243" spans="1:5">
      <c r="A243" s="58">
        <v>242</v>
      </c>
      <c r="B243" s="61" t="s">
        <v>1162</v>
      </c>
      <c r="C243" s="60" t="s">
        <v>1163</v>
      </c>
      <c r="D243" s="61" t="s">
        <v>1142</v>
      </c>
      <c r="E243" s="70" t="s">
        <v>739</v>
      </c>
    </row>
    <row r="244" spans="1:5">
      <c r="A244" s="58">
        <v>243</v>
      </c>
      <c r="B244" s="61" t="s">
        <v>1164</v>
      </c>
      <c r="C244" s="60" t="s">
        <v>1165</v>
      </c>
      <c r="D244" s="61" t="s">
        <v>1142</v>
      </c>
      <c r="E244" s="70" t="s">
        <v>739</v>
      </c>
    </row>
    <row r="245" spans="1:5">
      <c r="A245" s="58">
        <v>244</v>
      </c>
      <c r="B245" s="61" t="s">
        <v>1166</v>
      </c>
      <c r="C245" s="60" t="s">
        <v>1167</v>
      </c>
      <c r="D245" s="61" t="s">
        <v>1142</v>
      </c>
      <c r="E245" s="70" t="s">
        <v>739</v>
      </c>
    </row>
    <row r="246" spans="1:5">
      <c r="A246" s="58">
        <v>245</v>
      </c>
      <c r="B246" s="61" t="s">
        <v>1168</v>
      </c>
      <c r="C246" s="60" t="s">
        <v>1169</v>
      </c>
      <c r="D246" s="61" t="s">
        <v>1170</v>
      </c>
      <c r="E246" s="70" t="s">
        <v>739</v>
      </c>
    </row>
    <row r="247" spans="1:5">
      <c r="A247" s="58">
        <v>246</v>
      </c>
      <c r="B247" s="61" t="s">
        <v>1171</v>
      </c>
      <c r="C247" s="60" t="s">
        <v>1172</v>
      </c>
      <c r="D247" s="61" t="s">
        <v>1170</v>
      </c>
      <c r="E247" s="70" t="s">
        <v>739</v>
      </c>
    </row>
    <row r="248" spans="1:5">
      <c r="A248" s="58">
        <v>247</v>
      </c>
      <c r="B248" s="61" t="s">
        <v>1173</v>
      </c>
      <c r="C248" s="60" t="s">
        <v>1174</v>
      </c>
      <c r="D248" s="61" t="s">
        <v>1175</v>
      </c>
      <c r="E248" s="70" t="s">
        <v>739</v>
      </c>
    </row>
    <row r="249" spans="1:5">
      <c r="A249" s="58">
        <v>248</v>
      </c>
      <c r="B249" s="61" t="s">
        <v>1176</v>
      </c>
      <c r="C249" s="60" t="s">
        <v>1177</v>
      </c>
      <c r="D249" s="61" t="s">
        <v>1175</v>
      </c>
      <c r="E249" s="70" t="s">
        <v>739</v>
      </c>
    </row>
    <row r="250" spans="1:5">
      <c r="A250" s="58">
        <v>249</v>
      </c>
      <c r="B250" s="61" t="s">
        <v>1178</v>
      </c>
      <c r="C250" s="60" t="s">
        <v>1179</v>
      </c>
      <c r="D250" s="61" t="s">
        <v>1175</v>
      </c>
      <c r="E250" s="70" t="s">
        <v>739</v>
      </c>
    </row>
    <row r="251" spans="1:5">
      <c r="A251" s="58">
        <v>250</v>
      </c>
      <c r="B251" s="61" t="s">
        <v>1180</v>
      </c>
      <c r="C251" s="60" t="s">
        <v>1181</v>
      </c>
      <c r="D251" s="61" t="s">
        <v>1175</v>
      </c>
      <c r="E251" s="70" t="s">
        <v>739</v>
      </c>
    </row>
    <row r="252" spans="1:5">
      <c r="A252" s="58">
        <v>251</v>
      </c>
      <c r="B252" s="61" t="s">
        <v>1182</v>
      </c>
      <c r="C252" s="60" t="s">
        <v>1183</v>
      </c>
      <c r="D252" s="61" t="s">
        <v>1175</v>
      </c>
      <c r="E252" s="70" t="s">
        <v>739</v>
      </c>
    </row>
    <row r="253" spans="1:5">
      <c r="A253" s="58">
        <v>252</v>
      </c>
      <c r="B253" s="61" t="s">
        <v>1184</v>
      </c>
      <c r="C253" s="60" t="s">
        <v>1185</v>
      </c>
      <c r="D253" s="61" t="s">
        <v>1186</v>
      </c>
      <c r="E253" s="70" t="s">
        <v>739</v>
      </c>
    </row>
    <row r="254" spans="1:5">
      <c r="A254" s="58">
        <v>253</v>
      </c>
      <c r="B254" s="61" t="s">
        <v>1187</v>
      </c>
      <c r="C254" s="60" t="s">
        <v>1188</v>
      </c>
      <c r="D254" s="61" t="s">
        <v>1186</v>
      </c>
      <c r="E254" s="70" t="s">
        <v>739</v>
      </c>
    </row>
    <row r="255" spans="1:5">
      <c r="A255" s="58">
        <v>254</v>
      </c>
      <c r="B255" s="61" t="s">
        <v>1189</v>
      </c>
      <c r="C255" s="60" t="s">
        <v>1190</v>
      </c>
      <c r="D255" s="61" t="s">
        <v>1175</v>
      </c>
      <c r="E255" s="70" t="s">
        <v>739</v>
      </c>
    </row>
    <row r="256" spans="1:5">
      <c r="A256" s="58">
        <v>255</v>
      </c>
      <c r="B256" s="61" t="s">
        <v>1191</v>
      </c>
      <c r="C256" s="60" t="s">
        <v>1192</v>
      </c>
      <c r="D256" s="61" t="s">
        <v>1175</v>
      </c>
      <c r="E256" s="70" t="s">
        <v>739</v>
      </c>
    </row>
    <row r="257" spans="1:5">
      <c r="A257" s="58">
        <v>256</v>
      </c>
      <c r="B257" s="61" t="s">
        <v>1193</v>
      </c>
      <c r="C257" s="60" t="s">
        <v>1194</v>
      </c>
      <c r="D257" s="61" t="s">
        <v>1175</v>
      </c>
      <c r="E257" s="70" t="s">
        <v>739</v>
      </c>
    </row>
    <row r="258" spans="1:5">
      <c r="A258" s="58">
        <v>257</v>
      </c>
      <c r="B258" s="61" t="s">
        <v>1195</v>
      </c>
      <c r="C258" s="60" t="s">
        <v>1196</v>
      </c>
      <c r="D258" s="61" t="s">
        <v>1175</v>
      </c>
      <c r="E258" s="70" t="s">
        <v>739</v>
      </c>
    </row>
    <row r="259" spans="1:5">
      <c r="A259" s="58">
        <v>258</v>
      </c>
      <c r="B259" s="61" t="s">
        <v>1197</v>
      </c>
      <c r="C259" s="60" t="s">
        <v>1198</v>
      </c>
      <c r="D259" s="61" t="s">
        <v>1175</v>
      </c>
      <c r="E259" s="70" t="s">
        <v>739</v>
      </c>
    </row>
    <row r="260" ht="28.5" spans="1:5">
      <c r="A260" s="58">
        <v>259</v>
      </c>
      <c r="B260" s="61" t="s">
        <v>1199</v>
      </c>
      <c r="C260" s="60" t="s">
        <v>1200</v>
      </c>
      <c r="D260" s="61" t="s">
        <v>1201</v>
      </c>
      <c r="E260" s="70" t="s">
        <v>739</v>
      </c>
    </row>
    <row r="261" spans="1:5">
      <c r="A261" s="58">
        <v>260</v>
      </c>
      <c r="B261" s="61" t="s">
        <v>1202</v>
      </c>
      <c r="C261" s="60" t="s">
        <v>1203</v>
      </c>
      <c r="D261" s="61" t="s">
        <v>1201</v>
      </c>
      <c r="E261" s="70" t="s">
        <v>739</v>
      </c>
    </row>
    <row r="262" ht="28.5" spans="1:5">
      <c r="A262" s="58">
        <v>261</v>
      </c>
      <c r="B262" s="61" t="s">
        <v>1204</v>
      </c>
      <c r="C262" s="60" t="s">
        <v>1205</v>
      </c>
      <c r="D262" s="61" t="s">
        <v>1201</v>
      </c>
      <c r="E262" s="70" t="s">
        <v>739</v>
      </c>
    </row>
    <row r="263" spans="1:5">
      <c r="A263" s="58">
        <v>262</v>
      </c>
      <c r="B263" s="61" t="s">
        <v>1206</v>
      </c>
      <c r="C263" s="60" t="s">
        <v>1207</v>
      </c>
      <c r="D263" s="61" t="s">
        <v>1201</v>
      </c>
      <c r="E263" s="70" t="s">
        <v>739</v>
      </c>
    </row>
    <row r="264" spans="1:5">
      <c r="A264" s="58">
        <v>263</v>
      </c>
      <c r="B264" s="61" t="s">
        <v>1208</v>
      </c>
      <c r="C264" s="60" t="s">
        <v>1209</v>
      </c>
      <c r="D264" s="61" t="s">
        <v>1201</v>
      </c>
      <c r="E264" s="70" t="s">
        <v>739</v>
      </c>
    </row>
    <row r="265" spans="1:5">
      <c r="A265" s="58">
        <v>264</v>
      </c>
      <c r="B265" s="61" t="s">
        <v>1210</v>
      </c>
      <c r="C265" s="60" t="s">
        <v>1211</v>
      </c>
      <c r="D265" s="61" t="s">
        <v>1201</v>
      </c>
      <c r="E265" s="70" t="s">
        <v>739</v>
      </c>
    </row>
    <row r="266" spans="1:5">
      <c r="A266" s="58">
        <v>265</v>
      </c>
      <c r="B266" s="61" t="s">
        <v>1212</v>
      </c>
      <c r="C266" s="60" t="s">
        <v>1213</v>
      </c>
      <c r="D266" s="61" t="s">
        <v>1201</v>
      </c>
      <c r="E266" s="70" t="s">
        <v>739</v>
      </c>
    </row>
    <row r="267" spans="1:5">
      <c r="A267" s="58">
        <v>266</v>
      </c>
      <c r="B267" s="61" t="s">
        <v>1214</v>
      </c>
      <c r="C267" s="60" t="s">
        <v>1215</v>
      </c>
      <c r="D267" s="61" t="s">
        <v>1216</v>
      </c>
      <c r="E267" s="70" t="s">
        <v>739</v>
      </c>
    </row>
    <row r="268" spans="1:5">
      <c r="A268" s="58">
        <v>267</v>
      </c>
      <c r="B268" s="61" t="s">
        <v>1217</v>
      </c>
      <c r="C268" s="60" t="s">
        <v>1218</v>
      </c>
      <c r="D268" s="61" t="s">
        <v>1216</v>
      </c>
      <c r="E268" s="70" t="s">
        <v>739</v>
      </c>
    </row>
    <row r="269" spans="1:5">
      <c r="A269" s="58">
        <v>268</v>
      </c>
      <c r="B269" s="61" t="s">
        <v>1219</v>
      </c>
      <c r="C269" s="60" t="s">
        <v>1220</v>
      </c>
      <c r="D269" s="61" t="s">
        <v>1216</v>
      </c>
      <c r="E269" s="70" t="s">
        <v>739</v>
      </c>
    </row>
    <row r="270" spans="1:5">
      <c r="A270" s="58">
        <v>269</v>
      </c>
      <c r="B270" s="61" t="s">
        <v>1221</v>
      </c>
      <c r="C270" s="60" t="s">
        <v>1222</v>
      </c>
      <c r="D270" s="61" t="s">
        <v>1216</v>
      </c>
      <c r="E270" s="70" t="s">
        <v>739</v>
      </c>
    </row>
    <row r="271" spans="1:5">
      <c r="A271" s="58">
        <v>270</v>
      </c>
      <c r="B271" s="61" t="s">
        <v>1223</v>
      </c>
      <c r="C271" s="60" t="s">
        <v>1224</v>
      </c>
      <c r="D271" s="61" t="s">
        <v>1216</v>
      </c>
      <c r="E271" s="70" t="s">
        <v>739</v>
      </c>
    </row>
    <row r="272" spans="1:5">
      <c r="A272" s="58">
        <v>271</v>
      </c>
      <c r="B272" s="61" t="s">
        <v>1225</v>
      </c>
      <c r="C272" s="60" t="s">
        <v>1226</v>
      </c>
      <c r="D272" s="61" t="s">
        <v>1227</v>
      </c>
      <c r="E272" s="70" t="s">
        <v>739</v>
      </c>
    </row>
    <row r="273" spans="1:5">
      <c r="A273" s="58">
        <v>272</v>
      </c>
      <c r="B273" s="61" t="s">
        <v>1228</v>
      </c>
      <c r="C273" s="60" t="s">
        <v>1229</v>
      </c>
      <c r="D273" s="61" t="s">
        <v>1227</v>
      </c>
      <c r="E273" s="70" t="s">
        <v>739</v>
      </c>
    </row>
    <row r="274" spans="1:5">
      <c r="A274" s="58">
        <v>273</v>
      </c>
      <c r="B274" s="61" t="s">
        <v>1230</v>
      </c>
      <c r="C274" s="60" t="s">
        <v>1231</v>
      </c>
      <c r="D274" s="61" t="s">
        <v>1227</v>
      </c>
      <c r="E274" s="70" t="s">
        <v>739</v>
      </c>
    </row>
    <row r="275" spans="1:5">
      <c r="A275" s="58">
        <v>274</v>
      </c>
      <c r="B275" s="61" t="s">
        <v>1232</v>
      </c>
      <c r="C275" s="60" t="s">
        <v>1233</v>
      </c>
      <c r="D275" s="61" t="s">
        <v>1147</v>
      </c>
      <c r="E275" s="70" t="s">
        <v>739</v>
      </c>
    </row>
    <row r="276" spans="1:5">
      <c r="A276" s="58">
        <v>275</v>
      </c>
      <c r="B276" s="61" t="s">
        <v>1234</v>
      </c>
      <c r="C276" s="60" t="s">
        <v>1235</v>
      </c>
      <c r="D276" s="61" t="s">
        <v>1147</v>
      </c>
      <c r="E276" s="70" t="s">
        <v>739</v>
      </c>
    </row>
    <row r="277" spans="1:5">
      <c r="A277" s="58">
        <v>276</v>
      </c>
      <c r="B277" s="61" t="s">
        <v>1236</v>
      </c>
      <c r="C277" s="60" t="s">
        <v>1237</v>
      </c>
      <c r="D277" s="61" t="s">
        <v>1238</v>
      </c>
      <c r="E277" s="70" t="s">
        <v>739</v>
      </c>
    </row>
    <row r="278" spans="1:5">
      <c r="A278" s="58">
        <v>277</v>
      </c>
      <c r="B278" s="61" t="s">
        <v>1239</v>
      </c>
      <c r="C278" s="60" t="s">
        <v>1240</v>
      </c>
      <c r="D278" s="61" t="s">
        <v>1238</v>
      </c>
      <c r="E278" s="70" t="s">
        <v>739</v>
      </c>
    </row>
    <row r="279" spans="1:5">
      <c r="A279" s="58">
        <v>278</v>
      </c>
      <c r="B279" s="61" t="s">
        <v>1241</v>
      </c>
      <c r="C279" s="60" t="s">
        <v>1242</v>
      </c>
      <c r="D279" s="61" t="s">
        <v>1243</v>
      </c>
      <c r="E279" s="70" t="s">
        <v>739</v>
      </c>
    </row>
    <row r="280" spans="1:5">
      <c r="A280" s="58">
        <v>279</v>
      </c>
      <c r="B280" s="61" t="s">
        <v>1244</v>
      </c>
      <c r="C280" s="60" t="s">
        <v>1245</v>
      </c>
      <c r="D280" s="61" t="s">
        <v>1246</v>
      </c>
      <c r="E280" s="70" t="s">
        <v>739</v>
      </c>
    </row>
    <row r="281" spans="1:5">
      <c r="A281" s="58">
        <v>280</v>
      </c>
      <c r="B281" s="61" t="s">
        <v>1247</v>
      </c>
      <c r="C281" s="60" t="s">
        <v>1248</v>
      </c>
      <c r="D281" s="61" t="s">
        <v>1249</v>
      </c>
      <c r="E281" s="70" t="s">
        <v>739</v>
      </c>
    </row>
    <row r="282" spans="1:5">
      <c r="A282" s="58">
        <v>281</v>
      </c>
      <c r="B282" s="61" t="s">
        <v>1250</v>
      </c>
      <c r="C282" s="60" t="s">
        <v>1251</v>
      </c>
      <c r="D282" s="61" t="s">
        <v>1186</v>
      </c>
      <c r="E282" s="70" t="s">
        <v>739</v>
      </c>
    </row>
    <row r="283" spans="1:5">
      <c r="A283" s="58">
        <v>282</v>
      </c>
      <c r="B283" s="61" t="s">
        <v>1252</v>
      </c>
      <c r="C283" s="60" t="s">
        <v>1253</v>
      </c>
      <c r="D283" s="61" t="s">
        <v>1254</v>
      </c>
      <c r="E283" s="70" t="s">
        <v>739</v>
      </c>
    </row>
    <row r="284" spans="1:5">
      <c r="A284" s="58">
        <v>283</v>
      </c>
      <c r="B284" s="61" t="s">
        <v>1255</v>
      </c>
      <c r="C284" s="60" t="s">
        <v>1256</v>
      </c>
      <c r="D284" s="61" t="s">
        <v>1257</v>
      </c>
      <c r="E284" s="70" t="s">
        <v>739</v>
      </c>
    </row>
    <row r="285" spans="1:5">
      <c r="A285" s="58">
        <v>284</v>
      </c>
      <c r="B285" s="61" t="s">
        <v>1258</v>
      </c>
      <c r="C285" s="60" t="s">
        <v>1259</v>
      </c>
      <c r="D285" s="61" t="s">
        <v>1260</v>
      </c>
      <c r="E285" s="70" t="s">
        <v>739</v>
      </c>
    </row>
    <row r="286" spans="1:5">
      <c r="A286" s="58">
        <v>285</v>
      </c>
      <c r="B286" s="61" t="s">
        <v>1261</v>
      </c>
      <c r="C286" s="60" t="s">
        <v>1262</v>
      </c>
      <c r="D286" s="61" t="s">
        <v>1263</v>
      </c>
      <c r="E286" s="70" t="s">
        <v>739</v>
      </c>
    </row>
    <row r="287" spans="1:5">
      <c r="A287" s="58">
        <v>286</v>
      </c>
      <c r="B287" s="61" t="s">
        <v>1264</v>
      </c>
      <c r="C287" s="60" t="s">
        <v>1265</v>
      </c>
      <c r="D287" s="61" t="s">
        <v>1201</v>
      </c>
      <c r="E287" s="70" t="s">
        <v>739</v>
      </c>
    </row>
    <row r="288" spans="1:5">
      <c r="A288" s="58">
        <v>287</v>
      </c>
      <c r="B288" s="61" t="s">
        <v>1266</v>
      </c>
      <c r="C288" s="60" t="s">
        <v>1267</v>
      </c>
      <c r="D288" s="61" t="s">
        <v>1201</v>
      </c>
      <c r="E288" s="70" t="s">
        <v>739</v>
      </c>
    </row>
    <row r="289" spans="1:5">
      <c r="A289" s="58">
        <v>288</v>
      </c>
      <c r="B289" s="61" t="s">
        <v>1268</v>
      </c>
      <c r="C289" s="60" t="s">
        <v>1269</v>
      </c>
      <c r="D289" s="61" t="s">
        <v>1201</v>
      </c>
      <c r="E289" s="70" t="s">
        <v>739</v>
      </c>
    </row>
    <row r="290" spans="1:5">
      <c r="A290" s="58">
        <v>289</v>
      </c>
      <c r="B290" s="61" t="s">
        <v>1270</v>
      </c>
      <c r="C290" s="60" t="s">
        <v>1271</v>
      </c>
      <c r="D290" s="61" t="s">
        <v>1249</v>
      </c>
      <c r="E290" s="70" t="s">
        <v>739</v>
      </c>
    </row>
    <row r="291" spans="1:5">
      <c r="A291" s="58">
        <v>290</v>
      </c>
      <c r="B291" s="61" t="s">
        <v>1272</v>
      </c>
      <c r="C291" s="60" t="s">
        <v>1273</v>
      </c>
      <c r="D291" s="61" t="s">
        <v>1249</v>
      </c>
      <c r="E291" s="70" t="s">
        <v>739</v>
      </c>
    </row>
    <row r="292" spans="1:5">
      <c r="A292" s="58">
        <v>291</v>
      </c>
      <c r="B292" s="61" t="s">
        <v>1274</v>
      </c>
      <c r="C292" s="60" t="s">
        <v>1275</v>
      </c>
      <c r="D292" s="61" t="s">
        <v>1186</v>
      </c>
      <c r="E292" s="70" t="s">
        <v>739</v>
      </c>
    </row>
    <row r="293" spans="1:5">
      <c r="A293" s="58">
        <v>292</v>
      </c>
      <c r="B293" s="61" t="s">
        <v>1276</v>
      </c>
      <c r="C293" s="60" t="s">
        <v>1277</v>
      </c>
      <c r="D293" s="61" t="s">
        <v>1186</v>
      </c>
      <c r="E293" s="70" t="s">
        <v>739</v>
      </c>
    </row>
    <row r="294" spans="1:5">
      <c r="A294" s="58">
        <v>293</v>
      </c>
      <c r="B294" s="61" t="s">
        <v>1278</v>
      </c>
      <c r="C294" s="60" t="s">
        <v>1279</v>
      </c>
      <c r="D294" s="61" t="s">
        <v>1186</v>
      </c>
      <c r="E294" s="70" t="s">
        <v>739</v>
      </c>
    </row>
    <row r="295" spans="1:5">
      <c r="A295" s="58">
        <v>294</v>
      </c>
      <c r="B295" s="61" t="s">
        <v>1280</v>
      </c>
      <c r="C295" s="60" t="s">
        <v>1281</v>
      </c>
      <c r="D295" s="61" t="s">
        <v>1282</v>
      </c>
      <c r="E295" s="70" t="s">
        <v>739</v>
      </c>
    </row>
    <row r="296" spans="1:5">
      <c r="A296" s="58">
        <v>295</v>
      </c>
      <c r="B296" s="61" t="s">
        <v>1283</v>
      </c>
      <c r="C296" s="60" t="s">
        <v>1284</v>
      </c>
      <c r="D296" s="61" t="s">
        <v>1282</v>
      </c>
      <c r="E296" s="70" t="s">
        <v>739</v>
      </c>
    </row>
    <row r="297" spans="1:5">
      <c r="A297" s="58">
        <v>296</v>
      </c>
      <c r="B297" s="61" t="s">
        <v>1285</v>
      </c>
      <c r="C297" s="60" t="s">
        <v>1286</v>
      </c>
      <c r="D297" s="61" t="s">
        <v>1282</v>
      </c>
      <c r="E297" s="70" t="s">
        <v>739</v>
      </c>
    </row>
    <row r="298" spans="1:5">
      <c r="A298" s="58">
        <v>297</v>
      </c>
      <c r="B298" s="61" t="s">
        <v>1287</v>
      </c>
      <c r="C298" s="60" t="s">
        <v>1288</v>
      </c>
      <c r="D298" s="61" t="s">
        <v>1216</v>
      </c>
      <c r="E298" s="70" t="s">
        <v>739</v>
      </c>
    </row>
    <row r="299" spans="1:5">
      <c r="A299" s="58">
        <v>298</v>
      </c>
      <c r="B299" s="61" t="s">
        <v>1289</v>
      </c>
      <c r="C299" s="60" t="s">
        <v>1290</v>
      </c>
      <c r="D299" s="61" t="s">
        <v>1216</v>
      </c>
      <c r="E299" s="70" t="s">
        <v>739</v>
      </c>
    </row>
    <row r="300" spans="1:5">
      <c r="A300" s="58">
        <v>299</v>
      </c>
      <c r="B300" s="61" t="s">
        <v>1291</v>
      </c>
      <c r="C300" s="60" t="s">
        <v>1292</v>
      </c>
      <c r="D300" s="61" t="s">
        <v>1216</v>
      </c>
      <c r="E300" s="70" t="s">
        <v>739</v>
      </c>
    </row>
    <row r="301" spans="1:5">
      <c r="A301" s="58">
        <v>300</v>
      </c>
      <c r="B301" s="61" t="s">
        <v>1293</v>
      </c>
      <c r="C301" s="60" t="s">
        <v>1294</v>
      </c>
      <c r="D301" s="61" t="s">
        <v>1216</v>
      </c>
      <c r="E301" s="70" t="s">
        <v>739</v>
      </c>
    </row>
    <row r="302" spans="1:5">
      <c r="A302" s="58">
        <v>301</v>
      </c>
      <c r="B302" s="61" t="s">
        <v>1295</v>
      </c>
      <c r="C302" s="60" t="s">
        <v>1296</v>
      </c>
      <c r="D302" s="61" t="s">
        <v>1175</v>
      </c>
      <c r="E302" s="70" t="s">
        <v>739</v>
      </c>
    </row>
    <row r="303" spans="1:5">
      <c r="A303" s="58">
        <v>302</v>
      </c>
      <c r="B303" s="61" t="s">
        <v>1297</v>
      </c>
      <c r="C303" s="60" t="s">
        <v>1298</v>
      </c>
      <c r="D303" s="61" t="s">
        <v>1175</v>
      </c>
      <c r="E303" s="70" t="s">
        <v>739</v>
      </c>
    </row>
    <row r="304" spans="1:5">
      <c r="A304" s="58">
        <v>303</v>
      </c>
      <c r="B304" s="61" t="s">
        <v>1299</v>
      </c>
      <c r="C304" s="60" t="s">
        <v>1300</v>
      </c>
      <c r="D304" s="61" t="s">
        <v>1175</v>
      </c>
      <c r="E304" s="70" t="s">
        <v>739</v>
      </c>
    </row>
    <row r="305" spans="1:5">
      <c r="A305" s="58">
        <v>304</v>
      </c>
      <c r="B305" s="61" t="s">
        <v>1301</v>
      </c>
      <c r="C305" s="60" t="s">
        <v>1302</v>
      </c>
      <c r="D305" s="61" t="s">
        <v>1147</v>
      </c>
      <c r="E305" s="70" t="s">
        <v>739</v>
      </c>
    </row>
    <row r="306" spans="1:5">
      <c r="A306" s="58">
        <v>305</v>
      </c>
      <c r="B306" s="61" t="s">
        <v>1303</v>
      </c>
      <c r="C306" s="60" t="s">
        <v>1304</v>
      </c>
      <c r="D306" s="61" t="s">
        <v>1305</v>
      </c>
      <c r="E306" s="70" t="s">
        <v>739</v>
      </c>
    </row>
    <row r="307" spans="1:5">
      <c r="A307" s="58">
        <v>306</v>
      </c>
      <c r="B307" s="61" t="s">
        <v>1306</v>
      </c>
      <c r="C307" s="60" t="s">
        <v>1307</v>
      </c>
      <c r="D307" s="61" t="s">
        <v>1305</v>
      </c>
      <c r="E307" s="70" t="s">
        <v>739</v>
      </c>
    </row>
    <row r="308" spans="1:5">
      <c r="A308" s="58">
        <v>307</v>
      </c>
      <c r="B308" s="61" t="s">
        <v>1308</v>
      </c>
      <c r="C308" s="60" t="s">
        <v>1309</v>
      </c>
      <c r="D308" s="61" t="s">
        <v>1310</v>
      </c>
      <c r="E308" s="70" t="s">
        <v>739</v>
      </c>
    </row>
    <row r="309" spans="1:5">
      <c r="A309" s="58">
        <v>308</v>
      </c>
      <c r="B309" s="61" t="s">
        <v>1311</v>
      </c>
      <c r="C309" s="60" t="s">
        <v>1312</v>
      </c>
      <c r="D309" s="61" t="s">
        <v>1257</v>
      </c>
      <c r="E309" s="70" t="s">
        <v>739</v>
      </c>
    </row>
    <row r="310" spans="1:5">
      <c r="A310" s="58">
        <v>309</v>
      </c>
      <c r="B310" s="61" t="s">
        <v>1313</v>
      </c>
      <c r="C310" s="60" t="s">
        <v>1314</v>
      </c>
      <c r="D310" s="61" t="s">
        <v>1243</v>
      </c>
      <c r="E310" s="70" t="s">
        <v>739</v>
      </c>
    </row>
    <row r="311" spans="1:5">
      <c r="A311" s="58">
        <v>310</v>
      </c>
      <c r="B311" s="61" t="s">
        <v>1315</v>
      </c>
      <c r="C311" s="60" t="s">
        <v>1316</v>
      </c>
      <c r="D311" s="61" t="s">
        <v>1238</v>
      </c>
      <c r="E311" s="70" t="s">
        <v>739</v>
      </c>
    </row>
    <row r="312" spans="1:5">
      <c r="A312" s="58">
        <v>311</v>
      </c>
      <c r="B312" s="61" t="s">
        <v>1317</v>
      </c>
      <c r="C312" s="60" t="s">
        <v>1318</v>
      </c>
      <c r="D312" s="61" t="s">
        <v>1154</v>
      </c>
      <c r="E312" s="70" t="s">
        <v>739</v>
      </c>
    </row>
    <row r="313" spans="1:5">
      <c r="A313" s="58">
        <v>312</v>
      </c>
      <c r="B313" s="61" t="s">
        <v>1319</v>
      </c>
      <c r="C313" s="60" t="s">
        <v>1320</v>
      </c>
      <c r="D313" s="61" t="s">
        <v>1263</v>
      </c>
      <c r="E313" s="70" t="s">
        <v>739</v>
      </c>
    </row>
    <row r="314" spans="1:5">
      <c r="A314" s="58">
        <v>313</v>
      </c>
      <c r="B314" s="61" t="s">
        <v>1321</v>
      </c>
      <c r="C314" s="60" t="s">
        <v>1322</v>
      </c>
      <c r="D314" s="61" t="s">
        <v>1263</v>
      </c>
      <c r="E314" s="70" t="s">
        <v>739</v>
      </c>
    </row>
    <row r="315" spans="1:5">
      <c r="A315" s="58">
        <v>314</v>
      </c>
      <c r="B315" s="61" t="s">
        <v>1323</v>
      </c>
      <c r="C315" s="60" t="s">
        <v>1324</v>
      </c>
      <c r="D315" s="61" t="s">
        <v>1263</v>
      </c>
      <c r="E315" s="70" t="s">
        <v>739</v>
      </c>
    </row>
    <row r="316" spans="1:5">
      <c r="A316" s="58">
        <v>315</v>
      </c>
      <c r="B316" s="61" t="s">
        <v>1325</v>
      </c>
      <c r="C316" s="60" t="s">
        <v>1326</v>
      </c>
      <c r="D316" s="61" t="s">
        <v>1263</v>
      </c>
      <c r="E316" s="70" t="s">
        <v>739</v>
      </c>
    </row>
    <row r="317" spans="1:5">
      <c r="A317" s="58">
        <v>316</v>
      </c>
      <c r="B317" s="61" t="s">
        <v>1327</v>
      </c>
      <c r="C317" s="60" t="s">
        <v>1328</v>
      </c>
      <c r="D317" s="61" t="s">
        <v>1157</v>
      </c>
      <c r="E317" s="70" t="s">
        <v>739</v>
      </c>
    </row>
    <row r="318" spans="1:5">
      <c r="A318" s="58">
        <v>317</v>
      </c>
      <c r="B318" s="61" t="s">
        <v>1329</v>
      </c>
      <c r="C318" s="60" t="s">
        <v>1330</v>
      </c>
      <c r="D318" s="61" t="s">
        <v>1157</v>
      </c>
      <c r="E318" s="70" t="s">
        <v>739</v>
      </c>
    </row>
    <row r="319" spans="1:5">
      <c r="A319" s="58">
        <v>318</v>
      </c>
      <c r="B319" s="61" t="s">
        <v>1331</v>
      </c>
      <c r="C319" s="60" t="s">
        <v>1332</v>
      </c>
      <c r="D319" s="61" t="s">
        <v>1142</v>
      </c>
      <c r="E319" s="70" t="s">
        <v>739</v>
      </c>
    </row>
    <row r="320" spans="1:5">
      <c r="A320" s="58">
        <v>319</v>
      </c>
      <c r="B320" s="61" t="s">
        <v>1333</v>
      </c>
      <c r="C320" s="60" t="s">
        <v>1334</v>
      </c>
      <c r="D320" s="61" t="s">
        <v>1142</v>
      </c>
      <c r="E320" s="70" t="s">
        <v>739</v>
      </c>
    </row>
    <row r="321" spans="1:5">
      <c r="A321" s="58">
        <v>320</v>
      </c>
      <c r="B321" s="61" t="s">
        <v>1335</v>
      </c>
      <c r="C321" s="60" t="s">
        <v>1336</v>
      </c>
      <c r="D321" s="61" t="s">
        <v>1142</v>
      </c>
      <c r="E321" s="70" t="s">
        <v>739</v>
      </c>
    </row>
    <row r="322" spans="1:5">
      <c r="A322" s="58">
        <v>321</v>
      </c>
      <c r="B322" s="61" t="s">
        <v>1337</v>
      </c>
      <c r="C322" s="60" t="s">
        <v>1338</v>
      </c>
      <c r="D322" s="61" t="s">
        <v>1142</v>
      </c>
      <c r="E322" s="70" t="s">
        <v>739</v>
      </c>
    </row>
    <row r="323" spans="1:5">
      <c r="A323" s="58">
        <v>322</v>
      </c>
      <c r="B323" s="61" t="s">
        <v>1339</v>
      </c>
      <c r="C323" s="60" t="s">
        <v>1340</v>
      </c>
      <c r="D323" s="61" t="s">
        <v>1142</v>
      </c>
      <c r="E323" s="70" t="s">
        <v>739</v>
      </c>
    </row>
    <row r="324" ht="28.5" spans="1:5">
      <c r="A324" s="58">
        <v>323</v>
      </c>
      <c r="B324" s="61" t="s">
        <v>1341</v>
      </c>
      <c r="C324" s="60" t="s">
        <v>1342</v>
      </c>
      <c r="D324" s="61" t="s">
        <v>1201</v>
      </c>
      <c r="E324" s="70" t="s">
        <v>739</v>
      </c>
    </row>
    <row r="325" spans="1:5">
      <c r="A325" s="58">
        <v>324</v>
      </c>
      <c r="B325" s="61" t="s">
        <v>1343</v>
      </c>
      <c r="C325" s="60" t="s">
        <v>1344</v>
      </c>
      <c r="D325" s="61" t="s">
        <v>1263</v>
      </c>
      <c r="E325" s="70" t="s">
        <v>739</v>
      </c>
    </row>
    <row r="326" spans="1:5">
      <c r="A326" s="58">
        <v>325</v>
      </c>
      <c r="B326" s="61" t="s">
        <v>1345</v>
      </c>
      <c r="C326" s="60" t="s">
        <v>1346</v>
      </c>
      <c r="D326" s="61" t="s">
        <v>1263</v>
      </c>
      <c r="E326" s="70" t="s">
        <v>739</v>
      </c>
    </row>
    <row r="327" spans="1:5">
      <c r="A327" s="58">
        <v>326</v>
      </c>
      <c r="B327" s="61" t="s">
        <v>1347</v>
      </c>
      <c r="C327" s="60" t="s">
        <v>1348</v>
      </c>
      <c r="D327" s="61" t="s">
        <v>1157</v>
      </c>
      <c r="E327" s="70" t="s">
        <v>739</v>
      </c>
    </row>
    <row r="328" spans="1:5">
      <c r="A328" s="58">
        <v>327</v>
      </c>
      <c r="B328" s="61" t="s">
        <v>1349</v>
      </c>
      <c r="C328" s="60" t="s">
        <v>1350</v>
      </c>
      <c r="D328" s="61" t="s">
        <v>1157</v>
      </c>
      <c r="E328" s="70" t="s">
        <v>739</v>
      </c>
    </row>
    <row r="329" spans="1:5">
      <c r="A329" s="58">
        <v>328</v>
      </c>
      <c r="B329" s="61" t="s">
        <v>1351</v>
      </c>
      <c r="C329" s="60" t="s">
        <v>1352</v>
      </c>
      <c r="D329" s="61" t="s">
        <v>1157</v>
      </c>
      <c r="E329" s="70" t="s">
        <v>739</v>
      </c>
    </row>
    <row r="330" spans="1:5">
      <c r="A330" s="58">
        <v>329</v>
      </c>
      <c r="B330" s="61" t="s">
        <v>1353</v>
      </c>
      <c r="C330" s="60" t="s">
        <v>1354</v>
      </c>
      <c r="D330" s="61" t="s">
        <v>1246</v>
      </c>
      <c r="E330" s="70" t="s">
        <v>739</v>
      </c>
    </row>
    <row r="331" spans="1:5">
      <c r="A331" s="58">
        <v>330</v>
      </c>
      <c r="B331" s="61" t="s">
        <v>1355</v>
      </c>
      <c r="C331" s="60" t="s">
        <v>1356</v>
      </c>
      <c r="D331" s="61" t="s">
        <v>1147</v>
      </c>
      <c r="E331" s="70" t="s">
        <v>739</v>
      </c>
    </row>
    <row r="332" spans="1:5">
      <c r="A332" s="58">
        <v>331</v>
      </c>
      <c r="B332" s="61" t="s">
        <v>1357</v>
      </c>
      <c r="C332" s="60" t="s">
        <v>1358</v>
      </c>
      <c r="D332" s="61" t="s">
        <v>1170</v>
      </c>
      <c r="E332" s="70" t="s">
        <v>739</v>
      </c>
    </row>
    <row r="333" spans="1:5">
      <c r="A333" s="58">
        <v>332</v>
      </c>
      <c r="B333" s="61" t="s">
        <v>1359</v>
      </c>
      <c r="C333" s="60" t="s">
        <v>1360</v>
      </c>
      <c r="D333" s="61" t="s">
        <v>1170</v>
      </c>
      <c r="E333" s="70" t="s">
        <v>739</v>
      </c>
    </row>
    <row r="334" spans="1:5">
      <c r="A334" s="58">
        <v>333</v>
      </c>
      <c r="B334" s="61" t="s">
        <v>1361</v>
      </c>
      <c r="C334" s="60" t="s">
        <v>1362</v>
      </c>
      <c r="D334" s="61" t="s">
        <v>1363</v>
      </c>
      <c r="E334" s="70" t="s">
        <v>739</v>
      </c>
    </row>
    <row r="335" spans="1:5">
      <c r="A335" s="58">
        <v>334</v>
      </c>
      <c r="B335" s="61" t="s">
        <v>1364</v>
      </c>
      <c r="C335" s="60" t="s">
        <v>1365</v>
      </c>
      <c r="D335" s="61" t="s">
        <v>1227</v>
      </c>
      <c r="E335" s="70" t="s">
        <v>739</v>
      </c>
    </row>
    <row r="336" spans="1:5">
      <c r="A336" s="58">
        <v>335</v>
      </c>
      <c r="B336" s="61" t="s">
        <v>1366</v>
      </c>
      <c r="C336" s="60" t="s">
        <v>1367</v>
      </c>
      <c r="D336" s="61" t="s">
        <v>1186</v>
      </c>
      <c r="E336" s="70" t="s">
        <v>739</v>
      </c>
    </row>
    <row r="337" spans="1:5">
      <c r="A337" s="58">
        <v>336</v>
      </c>
      <c r="B337" s="61" t="s">
        <v>1368</v>
      </c>
      <c r="C337" s="60" t="s">
        <v>1369</v>
      </c>
      <c r="D337" s="61" t="s">
        <v>1260</v>
      </c>
      <c r="E337" s="70" t="s">
        <v>739</v>
      </c>
    </row>
    <row r="338" spans="1:5">
      <c r="A338" s="58">
        <v>337</v>
      </c>
      <c r="B338" s="61" t="s">
        <v>1370</v>
      </c>
      <c r="C338" s="60" t="s">
        <v>1371</v>
      </c>
      <c r="D338" s="61" t="s">
        <v>1249</v>
      </c>
      <c r="E338" s="70" t="s">
        <v>739</v>
      </c>
    </row>
    <row r="339" spans="1:5">
      <c r="A339" s="58">
        <v>338</v>
      </c>
      <c r="B339" s="61" t="s">
        <v>1372</v>
      </c>
      <c r="C339" s="60" t="s">
        <v>1373</v>
      </c>
      <c r="D339" s="61" t="s">
        <v>1249</v>
      </c>
      <c r="E339" s="70" t="s">
        <v>739</v>
      </c>
    </row>
    <row r="340" spans="1:5">
      <c r="A340" s="58">
        <v>339</v>
      </c>
      <c r="B340" s="61" t="s">
        <v>1374</v>
      </c>
      <c r="C340" s="60" t="s">
        <v>1375</v>
      </c>
      <c r="D340" s="61" t="s">
        <v>1376</v>
      </c>
      <c r="E340" s="70" t="s">
        <v>739</v>
      </c>
    </row>
    <row r="341" spans="1:5">
      <c r="A341" s="58">
        <v>340</v>
      </c>
      <c r="B341" s="61" t="s">
        <v>1377</v>
      </c>
      <c r="C341" s="60" t="s">
        <v>1378</v>
      </c>
      <c r="D341" s="61" t="s">
        <v>1376</v>
      </c>
      <c r="E341" s="70" t="s">
        <v>739</v>
      </c>
    </row>
    <row r="342" spans="1:5">
      <c r="A342" s="58">
        <v>341</v>
      </c>
      <c r="B342" s="61" t="s">
        <v>1379</v>
      </c>
      <c r="C342" s="60" t="s">
        <v>1380</v>
      </c>
      <c r="D342" s="61" t="s">
        <v>1105</v>
      </c>
      <c r="E342" s="70" t="s">
        <v>739</v>
      </c>
    </row>
    <row r="343" spans="1:5">
      <c r="A343" s="58">
        <v>342</v>
      </c>
      <c r="B343" s="61" t="s">
        <v>1381</v>
      </c>
      <c r="C343" s="60" t="s">
        <v>1382</v>
      </c>
      <c r="D343" s="61" t="s">
        <v>719</v>
      </c>
      <c r="E343" s="70" t="s">
        <v>739</v>
      </c>
    </row>
    <row r="344" spans="1:5">
      <c r="A344" s="58">
        <v>343</v>
      </c>
      <c r="B344" s="61" t="s">
        <v>1383</v>
      </c>
      <c r="C344" s="60" t="s">
        <v>1384</v>
      </c>
      <c r="D344" s="61" t="s">
        <v>1385</v>
      </c>
      <c r="E344" s="70" t="s">
        <v>739</v>
      </c>
    </row>
    <row r="345" spans="1:5">
      <c r="A345" s="58">
        <v>344</v>
      </c>
      <c r="B345" s="61" t="s">
        <v>1386</v>
      </c>
      <c r="C345" s="60" t="s">
        <v>1387</v>
      </c>
      <c r="D345" s="61" t="s">
        <v>1029</v>
      </c>
      <c r="E345" s="70" t="s">
        <v>739</v>
      </c>
    </row>
    <row r="346" spans="1:5">
      <c r="A346" s="58">
        <v>345</v>
      </c>
      <c r="B346" s="61" t="s">
        <v>1388</v>
      </c>
      <c r="C346" s="60" t="s">
        <v>1389</v>
      </c>
      <c r="D346" s="61" t="s">
        <v>1116</v>
      </c>
      <c r="E346" s="70" t="s">
        <v>739</v>
      </c>
    </row>
    <row r="347" spans="1:5">
      <c r="A347" s="58">
        <v>346</v>
      </c>
      <c r="B347" s="61" t="s">
        <v>1390</v>
      </c>
      <c r="C347" s="60" t="s">
        <v>1391</v>
      </c>
      <c r="D347" s="61" t="s">
        <v>1116</v>
      </c>
      <c r="E347" s="70" t="s">
        <v>739</v>
      </c>
    </row>
    <row r="348" spans="1:5">
      <c r="A348" s="58">
        <v>347</v>
      </c>
      <c r="B348" s="61" t="s">
        <v>1392</v>
      </c>
      <c r="C348" s="60" t="s">
        <v>1393</v>
      </c>
      <c r="D348" s="61" t="s">
        <v>1032</v>
      </c>
      <c r="E348" s="70" t="s">
        <v>739</v>
      </c>
    </row>
    <row r="349" spans="1:5">
      <c r="A349" s="58">
        <v>348</v>
      </c>
      <c r="B349" s="61" t="s">
        <v>1394</v>
      </c>
      <c r="C349" s="60" t="s">
        <v>1395</v>
      </c>
      <c r="D349" s="61" t="s">
        <v>1072</v>
      </c>
      <c r="E349" s="70" t="s">
        <v>739</v>
      </c>
    </row>
    <row r="350" spans="1:5">
      <c r="A350" s="58">
        <v>349</v>
      </c>
      <c r="B350" s="61" t="s">
        <v>1396</v>
      </c>
      <c r="C350" s="60" t="s">
        <v>1397</v>
      </c>
      <c r="D350" s="61" t="s">
        <v>1072</v>
      </c>
      <c r="E350" s="70" t="s">
        <v>739</v>
      </c>
    </row>
    <row r="351" spans="1:5">
      <c r="A351" s="58">
        <v>350</v>
      </c>
      <c r="B351" s="61" t="s">
        <v>1398</v>
      </c>
      <c r="C351" s="60" t="s">
        <v>1399</v>
      </c>
      <c r="D351" s="61" t="s">
        <v>1105</v>
      </c>
      <c r="E351" s="70" t="s">
        <v>739</v>
      </c>
    </row>
    <row r="352" spans="1:5">
      <c r="A352" s="58">
        <v>351</v>
      </c>
      <c r="B352" s="61" t="s">
        <v>1400</v>
      </c>
      <c r="C352" s="60" t="s">
        <v>1401</v>
      </c>
      <c r="D352" s="61" t="s">
        <v>1026</v>
      </c>
      <c r="E352" s="70" t="s">
        <v>739</v>
      </c>
    </row>
    <row r="353" spans="1:5">
      <c r="A353" s="58">
        <v>352</v>
      </c>
      <c r="B353" s="61" t="s">
        <v>1402</v>
      </c>
      <c r="C353" s="60" t="s">
        <v>1403</v>
      </c>
      <c r="D353" s="61" t="s">
        <v>1081</v>
      </c>
      <c r="E353" s="70" t="s">
        <v>739</v>
      </c>
    </row>
    <row r="354" spans="1:5">
      <c r="A354" s="58">
        <v>353</v>
      </c>
      <c r="B354" s="61" t="s">
        <v>1404</v>
      </c>
      <c r="C354" s="60" t="s">
        <v>1405</v>
      </c>
      <c r="D354" s="61" t="s">
        <v>655</v>
      </c>
      <c r="E354" s="70" t="s">
        <v>739</v>
      </c>
    </row>
    <row r="355" spans="1:5">
      <c r="A355" s="58">
        <v>354</v>
      </c>
      <c r="B355" s="61" t="s">
        <v>1406</v>
      </c>
      <c r="C355" s="60" t="s">
        <v>1407</v>
      </c>
      <c r="D355" s="61" t="s">
        <v>714</v>
      </c>
      <c r="E355" s="70" t="s">
        <v>739</v>
      </c>
    </row>
    <row r="356" spans="1:5">
      <c r="A356" s="58">
        <v>355</v>
      </c>
      <c r="B356" s="61" t="s">
        <v>1408</v>
      </c>
      <c r="C356" s="60" t="s">
        <v>1409</v>
      </c>
      <c r="D356" s="61" t="s">
        <v>1105</v>
      </c>
      <c r="E356" s="70" t="s">
        <v>739</v>
      </c>
    </row>
    <row r="357" spans="1:5">
      <c r="A357" s="58">
        <v>356</v>
      </c>
      <c r="B357" s="61" t="s">
        <v>1410</v>
      </c>
      <c r="C357" s="60" t="s">
        <v>1411</v>
      </c>
      <c r="D357" s="61" t="s">
        <v>1412</v>
      </c>
      <c r="E357" s="70" t="s">
        <v>739</v>
      </c>
    </row>
    <row r="358" spans="1:5">
      <c r="A358" s="58">
        <v>357</v>
      </c>
      <c r="B358" s="61" t="s">
        <v>1413</v>
      </c>
      <c r="C358" s="60" t="s">
        <v>1414</v>
      </c>
      <c r="D358" s="61" t="s">
        <v>1026</v>
      </c>
      <c r="E358" s="70" t="s">
        <v>739</v>
      </c>
    </row>
    <row r="359" spans="1:5">
      <c r="A359" s="58">
        <v>358</v>
      </c>
      <c r="B359" s="61" t="s">
        <v>1415</v>
      </c>
      <c r="C359" s="60" t="s">
        <v>1416</v>
      </c>
      <c r="D359" s="61" t="s">
        <v>1026</v>
      </c>
      <c r="E359" s="70" t="s">
        <v>739</v>
      </c>
    </row>
    <row r="360" spans="1:5">
      <c r="A360" s="58">
        <v>359</v>
      </c>
      <c r="B360" s="61" t="s">
        <v>1417</v>
      </c>
      <c r="C360" s="60" t="s">
        <v>1418</v>
      </c>
      <c r="D360" s="61" t="s">
        <v>1105</v>
      </c>
      <c r="E360" s="70" t="s">
        <v>739</v>
      </c>
    </row>
    <row r="361" spans="1:5">
      <c r="A361" s="58">
        <v>360</v>
      </c>
      <c r="B361" s="61" t="s">
        <v>1419</v>
      </c>
      <c r="C361" s="60" t="s">
        <v>1420</v>
      </c>
      <c r="D361" s="61" t="s">
        <v>1032</v>
      </c>
      <c r="E361" s="70" t="s">
        <v>739</v>
      </c>
    </row>
    <row r="362" spans="1:5">
      <c r="A362" s="58">
        <v>361</v>
      </c>
      <c r="B362" s="61" t="s">
        <v>1421</v>
      </c>
      <c r="C362" s="60" t="s">
        <v>1422</v>
      </c>
      <c r="D362" s="61" t="s">
        <v>1032</v>
      </c>
      <c r="E362" s="70" t="s">
        <v>739</v>
      </c>
    </row>
    <row r="363" spans="1:5">
      <c r="A363" s="58">
        <v>362</v>
      </c>
      <c r="B363" s="61" t="s">
        <v>1423</v>
      </c>
      <c r="C363" s="60" t="s">
        <v>1424</v>
      </c>
      <c r="D363" s="61" t="s">
        <v>714</v>
      </c>
      <c r="E363" s="70" t="s">
        <v>739</v>
      </c>
    </row>
    <row r="364" spans="1:5">
      <c r="A364" s="58">
        <v>363</v>
      </c>
      <c r="B364" s="61" t="s">
        <v>1425</v>
      </c>
      <c r="C364" s="60" t="s">
        <v>1426</v>
      </c>
      <c r="D364" s="61" t="s">
        <v>1116</v>
      </c>
      <c r="E364" s="70" t="s">
        <v>739</v>
      </c>
    </row>
    <row r="365" spans="1:5">
      <c r="A365" s="58">
        <v>364</v>
      </c>
      <c r="B365" s="61" t="s">
        <v>1427</v>
      </c>
      <c r="C365" s="60" t="s">
        <v>1428</v>
      </c>
      <c r="D365" s="61" t="s">
        <v>714</v>
      </c>
      <c r="E365" s="70" t="s">
        <v>739</v>
      </c>
    </row>
    <row r="366" ht="28.5" spans="1:5">
      <c r="A366" s="58">
        <v>365</v>
      </c>
      <c r="B366" s="61" t="s">
        <v>1429</v>
      </c>
      <c r="C366" s="60" t="s">
        <v>1430</v>
      </c>
      <c r="D366" s="61" t="s">
        <v>655</v>
      </c>
      <c r="E366" s="70" t="s">
        <v>739</v>
      </c>
    </row>
    <row r="367" ht="28.5" spans="1:5">
      <c r="A367" s="58">
        <v>366</v>
      </c>
      <c r="B367" s="61" t="s">
        <v>1431</v>
      </c>
      <c r="C367" s="60" t="s">
        <v>1432</v>
      </c>
      <c r="D367" s="61" t="s">
        <v>719</v>
      </c>
      <c r="E367" s="70" t="s">
        <v>739</v>
      </c>
    </row>
    <row r="368" spans="1:5">
      <c r="A368" s="58">
        <v>367</v>
      </c>
      <c r="B368" s="61" t="s">
        <v>1433</v>
      </c>
      <c r="C368" s="60" t="s">
        <v>1434</v>
      </c>
      <c r="D368" s="61" t="s">
        <v>719</v>
      </c>
      <c r="E368" s="70" t="s">
        <v>739</v>
      </c>
    </row>
    <row r="369" spans="1:5">
      <c r="A369" s="58">
        <v>368</v>
      </c>
      <c r="B369" s="61" t="s">
        <v>1435</v>
      </c>
      <c r="C369" s="60" t="s">
        <v>1436</v>
      </c>
      <c r="D369" s="61" t="s">
        <v>1032</v>
      </c>
      <c r="E369" s="70" t="s">
        <v>739</v>
      </c>
    </row>
    <row r="370" spans="1:5">
      <c r="A370" s="58">
        <v>369</v>
      </c>
      <c r="B370" s="61" t="s">
        <v>1437</v>
      </c>
      <c r="C370" s="60" t="s">
        <v>1438</v>
      </c>
      <c r="D370" s="61" t="s">
        <v>714</v>
      </c>
      <c r="E370" s="70" t="s">
        <v>739</v>
      </c>
    </row>
    <row r="371" spans="1:5">
      <c r="A371" s="58">
        <v>370</v>
      </c>
      <c r="B371" s="61" t="s">
        <v>1439</v>
      </c>
      <c r="C371" s="60" t="s">
        <v>1440</v>
      </c>
      <c r="D371" s="61" t="s">
        <v>1385</v>
      </c>
      <c r="E371" s="70" t="s">
        <v>739</v>
      </c>
    </row>
    <row r="372" spans="1:5">
      <c r="A372" s="58">
        <v>371</v>
      </c>
      <c r="B372" s="61" t="s">
        <v>1441</v>
      </c>
      <c r="C372" s="60" t="s">
        <v>1442</v>
      </c>
      <c r="D372" s="61" t="s">
        <v>1029</v>
      </c>
      <c r="E372" s="70" t="s">
        <v>739</v>
      </c>
    </row>
    <row r="373" spans="1:5">
      <c r="A373" s="58">
        <v>372</v>
      </c>
      <c r="B373" s="61" t="s">
        <v>1443</v>
      </c>
      <c r="C373" s="60" t="s">
        <v>1444</v>
      </c>
      <c r="D373" s="61" t="s">
        <v>1116</v>
      </c>
      <c r="E373" s="70" t="s">
        <v>739</v>
      </c>
    </row>
    <row r="374" spans="1:5">
      <c r="A374" s="58">
        <v>373</v>
      </c>
      <c r="B374" s="61" t="s">
        <v>1445</v>
      </c>
      <c r="C374" s="60" t="s">
        <v>1446</v>
      </c>
      <c r="D374" s="61" t="s">
        <v>1447</v>
      </c>
      <c r="E374" s="70" t="s">
        <v>739</v>
      </c>
    </row>
    <row r="375" spans="1:5">
      <c r="A375" s="58">
        <v>374</v>
      </c>
      <c r="B375" s="61" t="s">
        <v>1448</v>
      </c>
      <c r="C375" s="60" t="s">
        <v>1449</v>
      </c>
      <c r="D375" s="61" t="s">
        <v>1447</v>
      </c>
      <c r="E375" s="70" t="s">
        <v>739</v>
      </c>
    </row>
    <row r="376" spans="1:5">
      <c r="A376" s="58">
        <v>375</v>
      </c>
      <c r="B376" s="61" t="s">
        <v>1450</v>
      </c>
      <c r="C376" s="60" t="s">
        <v>1451</v>
      </c>
      <c r="D376" s="61" t="s">
        <v>1452</v>
      </c>
      <c r="E376" s="70" t="s">
        <v>739</v>
      </c>
    </row>
    <row r="377" spans="1:5">
      <c r="A377" s="58">
        <v>376</v>
      </c>
      <c r="B377" s="61" t="s">
        <v>1453</v>
      </c>
      <c r="C377" s="60" t="s">
        <v>1454</v>
      </c>
      <c r="D377" s="61" t="s">
        <v>1032</v>
      </c>
      <c r="E377" s="70" t="s">
        <v>739</v>
      </c>
    </row>
    <row r="378" spans="1:5">
      <c r="A378" s="58">
        <v>377</v>
      </c>
      <c r="B378" s="61" t="s">
        <v>1455</v>
      </c>
      <c r="C378" s="60" t="s">
        <v>1456</v>
      </c>
      <c r="D378" s="61" t="s">
        <v>1457</v>
      </c>
      <c r="E378" s="70" t="s">
        <v>739</v>
      </c>
    </row>
    <row r="379" spans="1:5">
      <c r="A379" s="58">
        <v>378</v>
      </c>
      <c r="B379" s="61" t="s">
        <v>1458</v>
      </c>
      <c r="C379" s="60" t="s">
        <v>1459</v>
      </c>
      <c r="D379" s="61" t="s">
        <v>1093</v>
      </c>
      <c r="E379" s="70" t="s">
        <v>739</v>
      </c>
    </row>
    <row r="380" spans="1:5">
      <c r="A380" s="58">
        <v>379</v>
      </c>
      <c r="B380" s="61" t="s">
        <v>1460</v>
      </c>
      <c r="C380" s="60" t="s">
        <v>1461</v>
      </c>
      <c r="D380" s="61" t="s">
        <v>1093</v>
      </c>
      <c r="E380" s="70" t="s">
        <v>739</v>
      </c>
    </row>
    <row r="381" spans="1:5">
      <c r="A381" s="58">
        <v>380</v>
      </c>
      <c r="B381" s="61" t="s">
        <v>1462</v>
      </c>
      <c r="C381" s="60" t="s">
        <v>1463</v>
      </c>
      <c r="D381" s="61" t="s">
        <v>1105</v>
      </c>
      <c r="E381" s="70" t="s">
        <v>739</v>
      </c>
    </row>
    <row r="382" spans="1:5">
      <c r="A382" s="58">
        <v>381</v>
      </c>
      <c r="B382" s="61" t="s">
        <v>1464</v>
      </c>
      <c r="C382" s="60" t="s">
        <v>1465</v>
      </c>
      <c r="D382" s="61" t="s">
        <v>1116</v>
      </c>
      <c r="E382" s="70" t="s">
        <v>739</v>
      </c>
    </row>
    <row r="383" spans="1:5">
      <c r="A383" s="58">
        <v>382</v>
      </c>
      <c r="B383" s="61" t="s">
        <v>1466</v>
      </c>
      <c r="C383" s="60" t="s">
        <v>1467</v>
      </c>
      <c r="D383" s="61" t="s">
        <v>1081</v>
      </c>
      <c r="E383" s="70" t="s">
        <v>739</v>
      </c>
    </row>
    <row r="384" spans="1:5">
      <c r="A384" s="58">
        <v>383</v>
      </c>
      <c r="B384" s="61" t="s">
        <v>1468</v>
      </c>
      <c r="C384" s="60" t="s">
        <v>1469</v>
      </c>
      <c r="D384" s="61" t="s">
        <v>1032</v>
      </c>
      <c r="E384" s="70" t="s">
        <v>739</v>
      </c>
    </row>
    <row r="385" spans="1:5">
      <c r="A385" s="58">
        <v>384</v>
      </c>
      <c r="B385" s="61" t="s">
        <v>1470</v>
      </c>
      <c r="C385" s="60" t="s">
        <v>1471</v>
      </c>
      <c r="D385" s="61" t="s">
        <v>1026</v>
      </c>
      <c r="E385" s="70" t="s">
        <v>739</v>
      </c>
    </row>
    <row r="386" spans="1:5">
      <c r="A386" s="58">
        <v>385</v>
      </c>
      <c r="B386" s="61" t="s">
        <v>1472</v>
      </c>
      <c r="C386" s="60" t="s">
        <v>1473</v>
      </c>
      <c r="D386" s="61" t="s">
        <v>714</v>
      </c>
      <c r="E386" s="70" t="s">
        <v>739</v>
      </c>
    </row>
    <row r="387" spans="1:5">
      <c r="A387" s="58">
        <v>386</v>
      </c>
      <c r="B387" s="61" t="s">
        <v>1474</v>
      </c>
      <c r="C387" s="60" t="s">
        <v>1475</v>
      </c>
      <c r="D387" s="61" t="s">
        <v>1044</v>
      </c>
      <c r="E387" s="70" t="s">
        <v>739</v>
      </c>
    </row>
    <row r="388" spans="1:5">
      <c r="A388" s="58">
        <v>387</v>
      </c>
      <c r="B388" s="61" t="s">
        <v>1476</v>
      </c>
      <c r="C388" s="60" t="s">
        <v>1477</v>
      </c>
      <c r="D388" s="61" t="s">
        <v>1063</v>
      </c>
      <c r="E388" s="70" t="s">
        <v>739</v>
      </c>
    </row>
    <row r="389" ht="28.5" spans="1:5">
      <c r="A389" s="58">
        <v>388</v>
      </c>
      <c r="B389" s="61" t="s">
        <v>1478</v>
      </c>
      <c r="C389" s="60" t="s">
        <v>1479</v>
      </c>
      <c r="D389" s="61" t="s">
        <v>1044</v>
      </c>
      <c r="E389" s="70" t="s">
        <v>739</v>
      </c>
    </row>
    <row r="390" spans="1:5">
      <c r="A390" s="58">
        <v>389</v>
      </c>
      <c r="B390" s="61" t="s">
        <v>1480</v>
      </c>
      <c r="C390" s="60" t="s">
        <v>1481</v>
      </c>
      <c r="D390" s="61" t="s">
        <v>1081</v>
      </c>
      <c r="E390" s="70" t="s">
        <v>739</v>
      </c>
    </row>
    <row r="391" spans="1:5">
      <c r="A391" s="58">
        <v>390</v>
      </c>
      <c r="B391" s="61" t="s">
        <v>1482</v>
      </c>
      <c r="C391" s="60" t="s">
        <v>1483</v>
      </c>
      <c r="D391" s="61" t="s">
        <v>1385</v>
      </c>
      <c r="E391" s="70" t="s">
        <v>739</v>
      </c>
    </row>
    <row r="392" spans="1:5">
      <c r="A392" s="58">
        <v>391</v>
      </c>
      <c r="B392" s="61" t="s">
        <v>1484</v>
      </c>
      <c r="C392" s="60" t="s">
        <v>1485</v>
      </c>
      <c r="D392" s="61" t="s">
        <v>1081</v>
      </c>
      <c r="E392" s="70" t="s">
        <v>739</v>
      </c>
    </row>
    <row r="393" spans="1:5">
      <c r="A393" s="58">
        <v>392</v>
      </c>
      <c r="B393" s="61" t="s">
        <v>1486</v>
      </c>
      <c r="C393" s="60" t="s">
        <v>1487</v>
      </c>
      <c r="D393" s="61" t="s">
        <v>1116</v>
      </c>
      <c r="E393" s="70" t="s">
        <v>739</v>
      </c>
    </row>
    <row r="394" spans="1:5">
      <c r="A394" s="58">
        <v>393</v>
      </c>
      <c r="B394" s="61" t="s">
        <v>1488</v>
      </c>
      <c r="C394" s="60" t="s">
        <v>1489</v>
      </c>
      <c r="D394" s="61" t="s">
        <v>719</v>
      </c>
      <c r="E394" s="70" t="s">
        <v>739</v>
      </c>
    </row>
    <row r="395" ht="42.75" spans="1:5">
      <c r="A395" s="58">
        <v>394</v>
      </c>
      <c r="B395" s="74" t="s">
        <v>1490</v>
      </c>
      <c r="C395" s="60" t="s">
        <v>1491</v>
      </c>
      <c r="D395" s="75" t="s">
        <v>1492</v>
      </c>
      <c r="E395" s="70" t="s">
        <v>739</v>
      </c>
    </row>
    <row r="396" ht="42.75" spans="1:5">
      <c r="A396" s="58">
        <v>395</v>
      </c>
      <c r="B396" s="74" t="s">
        <v>1493</v>
      </c>
      <c r="C396" s="60" t="s">
        <v>1494</v>
      </c>
      <c r="D396" s="75" t="s">
        <v>1492</v>
      </c>
      <c r="E396" s="70" t="s">
        <v>739</v>
      </c>
    </row>
    <row r="397" ht="28.5" spans="1:5">
      <c r="A397" s="58">
        <v>396</v>
      </c>
      <c r="B397" s="74" t="s">
        <v>1495</v>
      </c>
      <c r="C397" s="60" t="s">
        <v>1496</v>
      </c>
      <c r="D397" s="75" t="s">
        <v>1497</v>
      </c>
      <c r="E397" s="70" t="s">
        <v>739</v>
      </c>
    </row>
    <row r="398" ht="28.5" spans="1:5">
      <c r="A398" s="58">
        <v>397</v>
      </c>
      <c r="B398" s="74" t="s">
        <v>1498</v>
      </c>
      <c r="C398" s="60" t="s">
        <v>1499</v>
      </c>
      <c r="D398" s="75" t="s">
        <v>1497</v>
      </c>
      <c r="E398" s="70" t="s">
        <v>739</v>
      </c>
    </row>
    <row r="399" ht="28.5" spans="1:5">
      <c r="A399" s="58">
        <v>398</v>
      </c>
      <c r="B399" s="74" t="s">
        <v>1500</v>
      </c>
      <c r="C399" s="60" t="s">
        <v>1501</v>
      </c>
      <c r="D399" s="75" t="s">
        <v>1497</v>
      </c>
      <c r="E399" s="70" t="s">
        <v>739</v>
      </c>
    </row>
    <row r="400" ht="28.5" spans="1:5">
      <c r="A400" s="58">
        <v>399</v>
      </c>
      <c r="B400" s="74" t="s">
        <v>1502</v>
      </c>
      <c r="C400" s="60" t="s">
        <v>1503</v>
      </c>
      <c r="D400" s="75" t="s">
        <v>1497</v>
      </c>
      <c r="E400" s="70" t="s">
        <v>739</v>
      </c>
    </row>
    <row r="401" ht="28.5" spans="1:5">
      <c r="A401" s="58">
        <v>400</v>
      </c>
      <c r="B401" s="74" t="s">
        <v>1504</v>
      </c>
      <c r="C401" s="60" t="s">
        <v>1505</v>
      </c>
      <c r="D401" s="75" t="s">
        <v>1497</v>
      </c>
      <c r="E401" s="70" t="s">
        <v>739</v>
      </c>
    </row>
    <row r="402" ht="28.5" spans="1:5">
      <c r="A402" s="58">
        <v>401</v>
      </c>
      <c r="B402" s="74" t="s">
        <v>1506</v>
      </c>
      <c r="C402" s="60" t="s">
        <v>1507</v>
      </c>
      <c r="D402" s="75" t="s">
        <v>1497</v>
      </c>
      <c r="E402" s="70" t="s">
        <v>739</v>
      </c>
    </row>
    <row r="403" ht="28.5" spans="1:5">
      <c r="A403" s="58">
        <v>402</v>
      </c>
      <c r="B403" s="74" t="s">
        <v>1508</v>
      </c>
      <c r="C403" s="60" t="s">
        <v>1509</v>
      </c>
      <c r="D403" s="75" t="s">
        <v>1497</v>
      </c>
      <c r="E403" s="70" t="s">
        <v>739</v>
      </c>
    </row>
    <row r="404" ht="28.5" spans="1:5">
      <c r="A404" s="58">
        <v>403</v>
      </c>
      <c r="B404" s="74" t="s">
        <v>1510</v>
      </c>
      <c r="C404" s="60" t="s">
        <v>1511</v>
      </c>
      <c r="D404" s="75" t="s">
        <v>1512</v>
      </c>
      <c r="E404" s="70" t="s">
        <v>739</v>
      </c>
    </row>
    <row r="405" ht="28.5" spans="1:5">
      <c r="A405" s="58">
        <v>404</v>
      </c>
      <c r="B405" s="74" t="s">
        <v>1513</v>
      </c>
      <c r="C405" s="60" t="s">
        <v>1514</v>
      </c>
      <c r="D405" s="75" t="s">
        <v>1515</v>
      </c>
      <c r="E405" s="70" t="s">
        <v>739</v>
      </c>
    </row>
    <row r="406" ht="28.5" spans="1:5">
      <c r="A406" s="58">
        <v>405</v>
      </c>
      <c r="B406" s="74" t="s">
        <v>1516</v>
      </c>
      <c r="C406" s="60" t="s">
        <v>1517</v>
      </c>
      <c r="D406" s="75" t="s">
        <v>1515</v>
      </c>
      <c r="E406" s="70" t="s">
        <v>739</v>
      </c>
    </row>
    <row r="407" ht="28.5" spans="1:5">
      <c r="A407" s="58">
        <v>406</v>
      </c>
      <c r="B407" s="74" t="s">
        <v>1518</v>
      </c>
      <c r="C407" s="60" t="s">
        <v>1519</v>
      </c>
      <c r="D407" s="75" t="s">
        <v>1515</v>
      </c>
      <c r="E407" s="70" t="s">
        <v>739</v>
      </c>
    </row>
    <row r="408" ht="28.5" spans="1:5">
      <c r="A408" s="58">
        <v>407</v>
      </c>
      <c r="B408" s="74" t="s">
        <v>1520</v>
      </c>
      <c r="C408" s="60" t="s">
        <v>1521</v>
      </c>
      <c r="D408" s="75" t="s">
        <v>1515</v>
      </c>
      <c r="E408" s="70" t="s">
        <v>739</v>
      </c>
    </row>
    <row r="409" ht="28.5" spans="1:5">
      <c r="A409" s="58">
        <v>408</v>
      </c>
      <c r="B409" s="74" t="s">
        <v>1522</v>
      </c>
      <c r="C409" s="60" t="s">
        <v>1523</v>
      </c>
      <c r="D409" s="75" t="s">
        <v>1515</v>
      </c>
      <c r="E409" s="70" t="s">
        <v>739</v>
      </c>
    </row>
    <row r="410" ht="28.5" spans="1:5">
      <c r="A410" s="58">
        <v>409</v>
      </c>
      <c r="B410" s="74" t="s">
        <v>1524</v>
      </c>
      <c r="C410" s="60" t="s">
        <v>1525</v>
      </c>
      <c r="D410" s="75" t="s">
        <v>1515</v>
      </c>
      <c r="E410" s="70" t="s">
        <v>739</v>
      </c>
    </row>
    <row r="411" ht="28.5" spans="1:5">
      <c r="A411" s="58">
        <v>410</v>
      </c>
      <c r="B411" s="74" t="s">
        <v>1526</v>
      </c>
      <c r="C411" s="60" t="s">
        <v>1527</v>
      </c>
      <c r="D411" s="75" t="s">
        <v>1515</v>
      </c>
      <c r="E411" s="70" t="s">
        <v>739</v>
      </c>
    </row>
    <row r="412" ht="28.5" spans="1:5">
      <c r="A412" s="58">
        <v>411</v>
      </c>
      <c r="B412" s="74" t="s">
        <v>1528</v>
      </c>
      <c r="C412" s="60" t="s">
        <v>1529</v>
      </c>
      <c r="D412" s="75" t="s">
        <v>1515</v>
      </c>
      <c r="E412" s="70" t="s">
        <v>739</v>
      </c>
    </row>
    <row r="413" ht="28.5" spans="1:5">
      <c r="A413" s="58">
        <v>412</v>
      </c>
      <c r="B413" s="74" t="s">
        <v>1530</v>
      </c>
      <c r="C413" s="60" t="s">
        <v>1531</v>
      </c>
      <c r="D413" s="75" t="s">
        <v>1532</v>
      </c>
      <c r="E413" s="70" t="s">
        <v>739</v>
      </c>
    </row>
    <row r="414" ht="28.5" spans="1:5">
      <c r="A414" s="58">
        <v>413</v>
      </c>
      <c r="B414" s="74" t="s">
        <v>1533</v>
      </c>
      <c r="C414" s="60" t="s">
        <v>1534</v>
      </c>
      <c r="D414" s="75" t="s">
        <v>1532</v>
      </c>
      <c r="E414" s="70" t="s">
        <v>739</v>
      </c>
    </row>
    <row r="415" ht="28.5" spans="1:5">
      <c r="A415" s="58">
        <v>414</v>
      </c>
      <c r="B415" s="74" t="s">
        <v>1535</v>
      </c>
      <c r="C415" s="60" t="s">
        <v>1536</v>
      </c>
      <c r="D415" s="75" t="s">
        <v>1532</v>
      </c>
      <c r="E415" s="70" t="s">
        <v>739</v>
      </c>
    </row>
    <row r="416" ht="28.5" spans="1:5">
      <c r="A416" s="58">
        <v>415</v>
      </c>
      <c r="B416" s="74" t="s">
        <v>1537</v>
      </c>
      <c r="C416" s="60" t="s">
        <v>1538</v>
      </c>
      <c r="D416" s="75" t="s">
        <v>1539</v>
      </c>
      <c r="E416" s="70" t="s">
        <v>739</v>
      </c>
    </row>
    <row r="417" ht="28.5" spans="1:5">
      <c r="A417" s="58">
        <v>416</v>
      </c>
      <c r="B417" s="74" t="s">
        <v>1540</v>
      </c>
      <c r="C417" s="60" t="s">
        <v>1541</v>
      </c>
      <c r="D417" s="75" t="s">
        <v>1539</v>
      </c>
      <c r="E417" s="70" t="s">
        <v>739</v>
      </c>
    </row>
    <row r="418" ht="28.5" spans="1:5">
      <c r="A418" s="58">
        <v>417</v>
      </c>
      <c r="B418" s="74" t="s">
        <v>1542</v>
      </c>
      <c r="C418" s="60" t="s">
        <v>1543</v>
      </c>
      <c r="D418" s="75" t="s">
        <v>1539</v>
      </c>
      <c r="E418" s="70" t="s">
        <v>739</v>
      </c>
    </row>
    <row r="419" ht="28.5" spans="1:5">
      <c r="A419" s="58">
        <v>418</v>
      </c>
      <c r="B419" s="74" t="s">
        <v>1544</v>
      </c>
      <c r="C419" s="60" t="s">
        <v>1545</v>
      </c>
      <c r="D419" s="75" t="s">
        <v>1539</v>
      </c>
      <c r="E419" s="70" t="s">
        <v>739</v>
      </c>
    </row>
    <row r="420" ht="28.5" spans="1:5">
      <c r="A420" s="58">
        <v>419</v>
      </c>
      <c r="B420" s="74" t="s">
        <v>1546</v>
      </c>
      <c r="C420" s="60" t="s">
        <v>1547</v>
      </c>
      <c r="D420" s="75" t="s">
        <v>1539</v>
      </c>
      <c r="E420" s="70" t="s">
        <v>739</v>
      </c>
    </row>
    <row r="421" ht="28.5" spans="1:5">
      <c r="A421" s="58">
        <v>420</v>
      </c>
      <c r="B421" s="74" t="s">
        <v>1548</v>
      </c>
      <c r="C421" s="60" t="s">
        <v>1549</v>
      </c>
      <c r="D421" s="75" t="s">
        <v>1539</v>
      </c>
      <c r="E421" s="70" t="s">
        <v>739</v>
      </c>
    </row>
    <row r="422" ht="28.5" spans="1:5">
      <c r="A422" s="58">
        <v>421</v>
      </c>
      <c r="B422" s="74" t="s">
        <v>1550</v>
      </c>
      <c r="C422" s="60" t="s">
        <v>1551</v>
      </c>
      <c r="D422" s="75" t="s">
        <v>1552</v>
      </c>
      <c r="E422" s="70" t="s">
        <v>739</v>
      </c>
    </row>
    <row r="423" ht="28.5" spans="1:5">
      <c r="A423" s="58">
        <v>422</v>
      </c>
      <c r="B423" s="74" t="s">
        <v>1553</v>
      </c>
      <c r="C423" s="60" t="s">
        <v>1554</v>
      </c>
      <c r="D423" s="75" t="s">
        <v>1555</v>
      </c>
      <c r="E423" s="70" t="s">
        <v>739</v>
      </c>
    </row>
    <row r="424" ht="28.5" spans="1:5">
      <c r="A424" s="58">
        <v>423</v>
      </c>
      <c r="B424" s="74" t="s">
        <v>1556</v>
      </c>
      <c r="C424" s="60" t="s">
        <v>1557</v>
      </c>
      <c r="D424" s="75" t="s">
        <v>1558</v>
      </c>
      <c r="E424" s="70" t="s">
        <v>739</v>
      </c>
    </row>
    <row r="425" ht="28.5" spans="1:5">
      <c r="A425" s="58">
        <v>424</v>
      </c>
      <c r="B425" s="74" t="s">
        <v>1559</v>
      </c>
      <c r="C425" s="60" t="s">
        <v>1560</v>
      </c>
      <c r="D425" s="75" t="s">
        <v>1558</v>
      </c>
      <c r="E425" s="70" t="s">
        <v>739</v>
      </c>
    </row>
    <row r="426" ht="28.5" spans="1:5">
      <c r="A426" s="58">
        <v>425</v>
      </c>
      <c r="B426" s="74" t="s">
        <v>1561</v>
      </c>
      <c r="C426" s="60" t="s">
        <v>1562</v>
      </c>
      <c r="D426" s="75" t="s">
        <v>1558</v>
      </c>
      <c r="E426" s="70" t="s">
        <v>739</v>
      </c>
    </row>
    <row r="427" ht="28.5" spans="1:5">
      <c r="A427" s="58">
        <v>426</v>
      </c>
      <c r="B427" s="74" t="s">
        <v>1563</v>
      </c>
      <c r="C427" s="60" t="s">
        <v>1564</v>
      </c>
      <c r="D427" s="75" t="s">
        <v>1558</v>
      </c>
      <c r="E427" s="70" t="s">
        <v>739</v>
      </c>
    </row>
    <row r="428" ht="28.5" spans="1:5">
      <c r="A428" s="58">
        <v>427</v>
      </c>
      <c r="B428" s="74" t="s">
        <v>1565</v>
      </c>
      <c r="C428" s="60" t="s">
        <v>1566</v>
      </c>
      <c r="D428" s="75" t="s">
        <v>1558</v>
      </c>
      <c r="E428" s="70" t="s">
        <v>739</v>
      </c>
    </row>
    <row r="429" ht="28.5" spans="1:5">
      <c r="A429" s="58">
        <v>428</v>
      </c>
      <c r="B429" s="74" t="s">
        <v>1567</v>
      </c>
      <c r="C429" s="60" t="s">
        <v>1568</v>
      </c>
      <c r="D429" s="75" t="s">
        <v>1569</v>
      </c>
      <c r="E429" s="70" t="s">
        <v>739</v>
      </c>
    </row>
    <row r="430" ht="28.5" spans="1:5">
      <c r="A430" s="58">
        <v>429</v>
      </c>
      <c r="B430" s="74" t="s">
        <v>1570</v>
      </c>
      <c r="C430" s="60" t="s">
        <v>1571</v>
      </c>
      <c r="D430" s="75" t="s">
        <v>1569</v>
      </c>
      <c r="E430" s="70" t="s">
        <v>739</v>
      </c>
    </row>
    <row r="431" ht="28.5" spans="1:5">
      <c r="A431" s="58">
        <v>430</v>
      </c>
      <c r="B431" s="74" t="s">
        <v>1572</v>
      </c>
      <c r="C431" s="60" t="s">
        <v>1573</v>
      </c>
      <c r="D431" s="75" t="s">
        <v>1569</v>
      </c>
      <c r="E431" s="70" t="s">
        <v>739</v>
      </c>
    </row>
    <row r="432" ht="28.5" spans="1:5">
      <c r="A432" s="58">
        <v>431</v>
      </c>
      <c r="B432" s="74" t="s">
        <v>1574</v>
      </c>
      <c r="C432" s="60" t="s">
        <v>1575</v>
      </c>
      <c r="D432" s="75" t="s">
        <v>1569</v>
      </c>
      <c r="E432" s="70" t="s">
        <v>739</v>
      </c>
    </row>
    <row r="433" ht="28.5" spans="1:5">
      <c r="A433" s="58">
        <v>432</v>
      </c>
      <c r="B433" s="74" t="s">
        <v>1576</v>
      </c>
      <c r="C433" s="60" t="s">
        <v>1577</v>
      </c>
      <c r="D433" s="75" t="s">
        <v>1569</v>
      </c>
      <c r="E433" s="70" t="s">
        <v>739</v>
      </c>
    </row>
    <row r="434" ht="28.5" spans="1:5">
      <c r="A434" s="58">
        <v>433</v>
      </c>
      <c r="B434" s="74" t="s">
        <v>1578</v>
      </c>
      <c r="C434" s="60" t="s">
        <v>1579</v>
      </c>
      <c r="D434" s="75" t="s">
        <v>1569</v>
      </c>
      <c r="E434" s="70" t="s">
        <v>739</v>
      </c>
    </row>
    <row r="435" ht="28.5" spans="1:5">
      <c r="A435" s="58">
        <v>434</v>
      </c>
      <c r="B435" s="74" t="s">
        <v>1580</v>
      </c>
      <c r="C435" s="60" t="s">
        <v>1581</v>
      </c>
      <c r="D435" s="75" t="s">
        <v>1569</v>
      </c>
      <c r="E435" s="70" t="s">
        <v>739</v>
      </c>
    </row>
    <row r="436" ht="28.5" spans="1:5">
      <c r="A436" s="58">
        <v>435</v>
      </c>
      <c r="B436" s="74" t="s">
        <v>1582</v>
      </c>
      <c r="C436" s="60" t="s">
        <v>1583</v>
      </c>
      <c r="D436" s="75" t="s">
        <v>1569</v>
      </c>
      <c r="E436" s="70" t="s">
        <v>739</v>
      </c>
    </row>
    <row r="437" ht="28.5" spans="1:5">
      <c r="A437" s="58">
        <v>436</v>
      </c>
      <c r="B437" s="74" t="s">
        <v>1584</v>
      </c>
      <c r="C437" s="60" t="s">
        <v>1585</v>
      </c>
      <c r="D437" s="75" t="s">
        <v>1569</v>
      </c>
      <c r="E437" s="70" t="s">
        <v>739</v>
      </c>
    </row>
    <row r="438" ht="28.5" spans="1:5">
      <c r="A438" s="58">
        <v>437</v>
      </c>
      <c r="B438" s="74" t="s">
        <v>1586</v>
      </c>
      <c r="C438" s="60" t="s">
        <v>1587</v>
      </c>
      <c r="D438" s="75" t="s">
        <v>1588</v>
      </c>
      <c r="E438" s="70" t="s">
        <v>739</v>
      </c>
    </row>
    <row r="439" ht="28.5" spans="1:5">
      <c r="A439" s="58">
        <v>438</v>
      </c>
      <c r="B439" s="74" t="s">
        <v>1589</v>
      </c>
      <c r="C439" s="60" t="s">
        <v>1590</v>
      </c>
      <c r="D439" s="75" t="s">
        <v>1588</v>
      </c>
      <c r="E439" s="70" t="s">
        <v>739</v>
      </c>
    </row>
    <row r="440" ht="28.5" spans="1:5">
      <c r="A440" s="58">
        <v>439</v>
      </c>
      <c r="B440" s="74" t="s">
        <v>1591</v>
      </c>
      <c r="C440" s="60" t="s">
        <v>1592</v>
      </c>
      <c r="D440" s="75" t="s">
        <v>1588</v>
      </c>
      <c r="E440" s="70" t="s">
        <v>739</v>
      </c>
    </row>
    <row r="441" ht="28.5" spans="1:5">
      <c r="A441" s="58">
        <v>440</v>
      </c>
      <c r="B441" s="74" t="s">
        <v>1593</v>
      </c>
      <c r="C441" s="60" t="s">
        <v>1594</v>
      </c>
      <c r="D441" s="75" t="s">
        <v>1595</v>
      </c>
      <c r="E441" s="70" t="s">
        <v>739</v>
      </c>
    </row>
    <row r="442" ht="28.5" spans="1:5">
      <c r="A442" s="58">
        <v>441</v>
      </c>
      <c r="B442" s="74" t="s">
        <v>1596</v>
      </c>
      <c r="C442" s="60" t="s">
        <v>1597</v>
      </c>
      <c r="D442" s="75" t="s">
        <v>1595</v>
      </c>
      <c r="E442" s="70" t="s">
        <v>739</v>
      </c>
    </row>
    <row r="443" ht="28.5" spans="1:5">
      <c r="A443" s="58">
        <v>442</v>
      </c>
      <c r="B443" s="74" t="s">
        <v>1598</v>
      </c>
      <c r="C443" s="60" t="s">
        <v>1599</v>
      </c>
      <c r="D443" s="75" t="s">
        <v>1595</v>
      </c>
      <c r="E443" s="70" t="s">
        <v>739</v>
      </c>
    </row>
    <row r="444" ht="28.5" spans="1:5">
      <c r="A444" s="58">
        <v>443</v>
      </c>
      <c r="B444" s="74" t="s">
        <v>1600</v>
      </c>
      <c r="C444" s="60" t="s">
        <v>1601</v>
      </c>
      <c r="D444" s="75" t="s">
        <v>1595</v>
      </c>
      <c r="E444" s="70" t="s">
        <v>739</v>
      </c>
    </row>
    <row r="445" ht="28.5" spans="1:5">
      <c r="A445" s="58">
        <v>444</v>
      </c>
      <c r="B445" s="74" t="s">
        <v>1602</v>
      </c>
      <c r="C445" s="60" t="s">
        <v>1603</v>
      </c>
      <c r="D445" s="75" t="s">
        <v>1595</v>
      </c>
      <c r="E445" s="70" t="s">
        <v>739</v>
      </c>
    </row>
    <row r="446" ht="28.5" spans="1:5">
      <c r="A446" s="58">
        <v>445</v>
      </c>
      <c r="B446" s="74" t="s">
        <v>1604</v>
      </c>
      <c r="C446" s="60" t="s">
        <v>1605</v>
      </c>
      <c r="D446" s="75" t="s">
        <v>1606</v>
      </c>
      <c r="E446" s="70" t="s">
        <v>739</v>
      </c>
    </row>
    <row r="447" ht="28.5" spans="1:5">
      <c r="A447" s="58">
        <v>446</v>
      </c>
      <c r="B447" s="74" t="s">
        <v>1607</v>
      </c>
      <c r="C447" s="60" t="s">
        <v>1608</v>
      </c>
      <c r="D447" s="75" t="s">
        <v>1606</v>
      </c>
      <c r="E447" s="70" t="s">
        <v>739</v>
      </c>
    </row>
    <row r="448" ht="28.5" spans="1:5">
      <c r="A448" s="58">
        <v>447</v>
      </c>
      <c r="B448" s="74" t="s">
        <v>1609</v>
      </c>
      <c r="C448" s="60" t="s">
        <v>1610</v>
      </c>
      <c r="D448" s="75" t="s">
        <v>1611</v>
      </c>
      <c r="E448" s="70" t="s">
        <v>739</v>
      </c>
    </row>
    <row r="449" ht="28.5" spans="1:5">
      <c r="A449" s="58">
        <v>448</v>
      </c>
      <c r="B449" s="74" t="s">
        <v>1612</v>
      </c>
      <c r="C449" s="60" t="s">
        <v>1613</v>
      </c>
      <c r="D449" s="75" t="s">
        <v>1614</v>
      </c>
      <c r="E449" s="70" t="s">
        <v>739</v>
      </c>
    </row>
    <row r="450" ht="28.5" spans="1:5">
      <c r="A450" s="58">
        <v>449</v>
      </c>
      <c r="B450" s="74" t="s">
        <v>1615</v>
      </c>
      <c r="C450" s="60" t="s">
        <v>1616</v>
      </c>
      <c r="D450" s="75" t="s">
        <v>1614</v>
      </c>
      <c r="E450" s="70" t="s">
        <v>739</v>
      </c>
    </row>
    <row r="451" ht="28.5" spans="1:5">
      <c r="A451" s="58">
        <v>450</v>
      </c>
      <c r="B451" s="74" t="s">
        <v>1617</v>
      </c>
      <c r="C451" s="60" t="s">
        <v>1618</v>
      </c>
      <c r="D451" s="75" t="s">
        <v>1619</v>
      </c>
      <c r="E451" s="70" t="s">
        <v>739</v>
      </c>
    </row>
    <row r="452" ht="28.5" spans="1:5">
      <c r="A452" s="58">
        <v>451</v>
      </c>
      <c r="B452" s="74" t="s">
        <v>1620</v>
      </c>
      <c r="C452" s="60" t="s">
        <v>1621</v>
      </c>
      <c r="D452" s="75" t="s">
        <v>1619</v>
      </c>
      <c r="E452" s="70" t="s">
        <v>739</v>
      </c>
    </row>
    <row r="453" ht="28.5" spans="1:5">
      <c r="A453" s="58">
        <v>452</v>
      </c>
      <c r="B453" s="74" t="s">
        <v>1622</v>
      </c>
      <c r="C453" s="60" t="s">
        <v>1623</v>
      </c>
      <c r="D453" s="75" t="s">
        <v>1619</v>
      </c>
      <c r="E453" s="70" t="s">
        <v>739</v>
      </c>
    </row>
    <row r="454" ht="28.5" spans="1:5">
      <c r="A454" s="58">
        <v>453</v>
      </c>
      <c r="B454" s="74" t="s">
        <v>1624</v>
      </c>
      <c r="C454" s="60" t="s">
        <v>1625</v>
      </c>
      <c r="D454" s="75" t="s">
        <v>1626</v>
      </c>
      <c r="E454" s="70" t="s">
        <v>739</v>
      </c>
    </row>
    <row r="455" ht="28.5" spans="1:5">
      <c r="A455" s="58">
        <v>454</v>
      </c>
      <c r="B455" s="74" t="s">
        <v>1627</v>
      </c>
      <c r="C455" s="60" t="s">
        <v>1628</v>
      </c>
      <c r="D455" s="75" t="s">
        <v>1629</v>
      </c>
      <c r="E455" s="70" t="s">
        <v>739</v>
      </c>
    </row>
    <row r="456" ht="28.5" spans="1:5">
      <c r="A456" s="58">
        <v>455</v>
      </c>
      <c r="B456" s="74" t="s">
        <v>1630</v>
      </c>
      <c r="C456" s="60" t="s">
        <v>1631</v>
      </c>
      <c r="D456" s="75" t="s">
        <v>1632</v>
      </c>
      <c r="E456" s="70" t="s">
        <v>739</v>
      </c>
    </row>
    <row r="457" ht="28.5" spans="1:5">
      <c r="A457" s="58">
        <v>456</v>
      </c>
      <c r="B457" s="74" t="s">
        <v>1633</v>
      </c>
      <c r="C457" s="60" t="s">
        <v>1634</v>
      </c>
      <c r="D457" s="75" t="s">
        <v>1635</v>
      </c>
      <c r="E457" s="70" t="s">
        <v>739</v>
      </c>
    </row>
    <row r="458" ht="28.5" spans="1:5">
      <c r="A458" s="58">
        <v>457</v>
      </c>
      <c r="B458" s="74" t="s">
        <v>1636</v>
      </c>
      <c r="C458" s="60" t="s">
        <v>1637</v>
      </c>
      <c r="D458" s="75" t="s">
        <v>1638</v>
      </c>
      <c r="E458" s="70" t="s">
        <v>739</v>
      </c>
    </row>
    <row r="459" ht="28.5" spans="1:5">
      <c r="A459" s="58">
        <v>458</v>
      </c>
      <c r="B459" s="74" t="s">
        <v>1639</v>
      </c>
      <c r="C459" s="60" t="s">
        <v>1640</v>
      </c>
      <c r="D459" s="75" t="s">
        <v>1611</v>
      </c>
      <c r="E459" s="70" t="s">
        <v>739</v>
      </c>
    </row>
    <row r="460" ht="28.5" spans="1:5">
      <c r="A460" s="58">
        <v>459</v>
      </c>
      <c r="B460" s="62" t="s">
        <v>1641</v>
      </c>
      <c r="C460" s="60" t="s">
        <v>1642</v>
      </c>
      <c r="D460" s="62" t="s">
        <v>1643</v>
      </c>
      <c r="E460" s="59" t="s">
        <v>739</v>
      </c>
    </row>
    <row r="461" ht="28.5" spans="1:5">
      <c r="A461" s="58">
        <v>460</v>
      </c>
      <c r="B461" s="62" t="s">
        <v>1644</v>
      </c>
      <c r="C461" s="60" t="s">
        <v>1645</v>
      </c>
      <c r="D461" s="62" t="s">
        <v>1643</v>
      </c>
      <c r="E461" s="59" t="s">
        <v>739</v>
      </c>
    </row>
    <row r="462" ht="57" spans="1:5">
      <c r="A462" s="58">
        <v>461</v>
      </c>
      <c r="B462" s="62" t="s">
        <v>729</v>
      </c>
      <c r="C462" s="60" t="s">
        <v>730</v>
      </c>
      <c r="D462" s="62" t="s">
        <v>1646</v>
      </c>
      <c r="E462" s="59" t="s">
        <v>739</v>
      </c>
    </row>
    <row r="463" ht="28.5" spans="1:5">
      <c r="A463" s="58">
        <v>462</v>
      </c>
      <c r="B463" s="62" t="s">
        <v>1647</v>
      </c>
      <c r="C463" s="60" t="s">
        <v>1648</v>
      </c>
      <c r="D463" s="62" t="s">
        <v>1643</v>
      </c>
      <c r="E463" s="59" t="s">
        <v>739</v>
      </c>
    </row>
    <row r="464" ht="28.5" spans="1:5">
      <c r="A464" s="58">
        <v>463</v>
      </c>
      <c r="B464" s="62" t="s">
        <v>1649</v>
      </c>
      <c r="C464" s="60" t="s">
        <v>1650</v>
      </c>
      <c r="D464" s="62" t="s">
        <v>1643</v>
      </c>
      <c r="E464" s="59" t="s">
        <v>739</v>
      </c>
    </row>
    <row r="465" ht="28.5" spans="1:5">
      <c r="A465" s="58">
        <v>464</v>
      </c>
      <c r="B465" s="62" t="s">
        <v>1651</v>
      </c>
      <c r="C465" s="60" t="s">
        <v>1652</v>
      </c>
      <c r="D465" s="62" t="s">
        <v>1643</v>
      </c>
      <c r="E465" s="62" t="s">
        <v>739</v>
      </c>
    </row>
    <row r="466" ht="28.5" spans="1:5">
      <c r="A466" s="58">
        <v>465</v>
      </c>
      <c r="B466" s="62" t="s">
        <v>1653</v>
      </c>
      <c r="C466" s="60" t="s">
        <v>1654</v>
      </c>
      <c r="D466" s="62" t="s">
        <v>1643</v>
      </c>
      <c r="E466" s="62" t="s">
        <v>739</v>
      </c>
    </row>
    <row r="467" ht="28.5" spans="1:5">
      <c r="A467" s="58">
        <v>466</v>
      </c>
      <c r="B467" s="62" t="s">
        <v>1655</v>
      </c>
      <c r="C467" s="60" t="s">
        <v>1656</v>
      </c>
      <c r="D467" s="62" t="s">
        <v>1643</v>
      </c>
      <c r="E467" s="62" t="s">
        <v>739</v>
      </c>
    </row>
    <row r="468" ht="28.5" spans="1:5">
      <c r="A468" s="58">
        <v>467</v>
      </c>
      <c r="B468" s="62" t="s">
        <v>1657</v>
      </c>
      <c r="C468" s="60" t="s">
        <v>1658</v>
      </c>
      <c r="D468" s="62" t="s">
        <v>1643</v>
      </c>
      <c r="E468" s="62" t="s">
        <v>739</v>
      </c>
    </row>
    <row r="469" spans="1:5">
      <c r="A469" s="58">
        <v>468</v>
      </c>
      <c r="B469" s="62" t="s">
        <v>1659</v>
      </c>
      <c r="C469" s="60" t="s">
        <v>1660</v>
      </c>
      <c r="D469" s="62" t="s">
        <v>1661</v>
      </c>
      <c r="E469" s="62" t="s">
        <v>739</v>
      </c>
    </row>
    <row r="470" spans="1:5">
      <c r="A470" s="58">
        <v>469</v>
      </c>
      <c r="B470" s="62" t="s">
        <v>1662</v>
      </c>
      <c r="C470" s="60" t="s">
        <v>1663</v>
      </c>
      <c r="D470" s="62" t="s">
        <v>1661</v>
      </c>
      <c r="E470" s="62" t="s">
        <v>739</v>
      </c>
    </row>
    <row r="471" spans="1:5">
      <c r="A471" s="58">
        <v>470</v>
      </c>
      <c r="B471" s="62" t="s">
        <v>1664</v>
      </c>
      <c r="C471" s="60" t="s">
        <v>1665</v>
      </c>
      <c r="D471" s="62" t="s">
        <v>1661</v>
      </c>
      <c r="E471" s="62" t="s">
        <v>739</v>
      </c>
    </row>
    <row r="472" ht="42.75" spans="1:5">
      <c r="A472" s="58">
        <v>471</v>
      </c>
      <c r="B472" s="62" t="s">
        <v>1666</v>
      </c>
      <c r="C472" s="60" t="s">
        <v>1667</v>
      </c>
      <c r="D472" s="62" t="s">
        <v>1668</v>
      </c>
      <c r="E472" s="62" t="s">
        <v>739</v>
      </c>
    </row>
    <row r="473" ht="42.75" spans="1:5">
      <c r="A473" s="58">
        <v>472</v>
      </c>
      <c r="B473" s="62" t="s">
        <v>1669</v>
      </c>
      <c r="C473" s="60" t="s">
        <v>1670</v>
      </c>
      <c r="D473" s="62" t="s">
        <v>1671</v>
      </c>
      <c r="E473" s="62" t="s">
        <v>739</v>
      </c>
    </row>
    <row r="474" spans="1:5">
      <c r="A474" s="58">
        <v>473</v>
      </c>
      <c r="B474" s="62" t="s">
        <v>1672</v>
      </c>
      <c r="C474" s="60" t="s">
        <v>1673</v>
      </c>
      <c r="D474" s="62" t="s">
        <v>1661</v>
      </c>
      <c r="E474" s="62" t="s">
        <v>739</v>
      </c>
    </row>
    <row r="475" spans="1:5">
      <c r="A475" s="58">
        <v>474</v>
      </c>
      <c r="B475" s="62" t="s">
        <v>1674</v>
      </c>
      <c r="C475" s="60" t="s">
        <v>1675</v>
      </c>
      <c r="D475" s="62" t="s">
        <v>1661</v>
      </c>
      <c r="E475" s="62" t="s">
        <v>739</v>
      </c>
    </row>
    <row r="476" spans="1:5">
      <c r="A476" s="58">
        <v>475</v>
      </c>
      <c r="B476" s="62" t="s">
        <v>1676</v>
      </c>
      <c r="C476" s="60" t="s">
        <v>1677</v>
      </c>
      <c r="D476" s="62" t="s">
        <v>1661</v>
      </c>
      <c r="E476" s="62" t="s">
        <v>739</v>
      </c>
    </row>
    <row r="477" spans="1:5">
      <c r="A477" s="58">
        <v>476</v>
      </c>
      <c r="B477" s="62" t="s">
        <v>1678</v>
      </c>
      <c r="C477" s="60" t="s">
        <v>1679</v>
      </c>
      <c r="D477" s="62" t="s">
        <v>1661</v>
      </c>
      <c r="E477" s="62" t="s">
        <v>739</v>
      </c>
    </row>
    <row r="478" spans="1:5">
      <c r="A478" s="58">
        <v>477</v>
      </c>
      <c r="B478" s="62" t="s">
        <v>1680</v>
      </c>
      <c r="C478" s="60" t="s">
        <v>1681</v>
      </c>
      <c r="D478" s="62" t="s">
        <v>1661</v>
      </c>
      <c r="E478" s="62" t="s">
        <v>739</v>
      </c>
    </row>
    <row r="479" spans="1:5">
      <c r="A479" s="58">
        <v>478</v>
      </c>
      <c r="B479" s="62" t="s">
        <v>1682</v>
      </c>
      <c r="C479" s="60" t="s">
        <v>1683</v>
      </c>
      <c r="D479" s="62" t="s">
        <v>1661</v>
      </c>
      <c r="E479" s="62" t="s">
        <v>739</v>
      </c>
    </row>
    <row r="480" ht="42.75" spans="1:5">
      <c r="A480" s="58">
        <v>479</v>
      </c>
      <c r="B480" s="62" t="s">
        <v>1684</v>
      </c>
      <c r="C480" s="60" t="s">
        <v>1685</v>
      </c>
      <c r="D480" s="62" t="s">
        <v>1686</v>
      </c>
      <c r="E480" s="62" t="s">
        <v>739</v>
      </c>
    </row>
    <row r="481" ht="57" spans="1:5">
      <c r="A481" s="58">
        <v>480</v>
      </c>
      <c r="B481" s="62" t="s">
        <v>1687</v>
      </c>
      <c r="C481" s="60" t="s">
        <v>1688</v>
      </c>
      <c r="D481" s="62" t="s">
        <v>1689</v>
      </c>
      <c r="E481" s="62" t="s">
        <v>739</v>
      </c>
    </row>
    <row r="482" ht="28.5" spans="1:5">
      <c r="A482" s="58">
        <v>481</v>
      </c>
      <c r="B482" s="62" t="s">
        <v>1690</v>
      </c>
      <c r="C482" s="60" t="s">
        <v>1691</v>
      </c>
      <c r="D482" s="62" t="s">
        <v>658</v>
      </c>
      <c r="E482" s="62" t="s">
        <v>739</v>
      </c>
    </row>
    <row r="483" ht="28.5" spans="1:5">
      <c r="A483" s="58">
        <v>482</v>
      </c>
      <c r="B483" s="62" t="s">
        <v>1692</v>
      </c>
      <c r="C483" s="60" t="s">
        <v>1693</v>
      </c>
      <c r="D483" s="62" t="s">
        <v>658</v>
      </c>
      <c r="E483" s="62" t="s">
        <v>739</v>
      </c>
    </row>
    <row r="484" ht="28.5" spans="1:5">
      <c r="A484" s="58">
        <v>483</v>
      </c>
      <c r="B484" s="62" t="s">
        <v>1694</v>
      </c>
      <c r="C484" s="60" t="s">
        <v>1695</v>
      </c>
      <c r="D484" s="62" t="s">
        <v>658</v>
      </c>
      <c r="E484" s="62" t="s">
        <v>739</v>
      </c>
    </row>
    <row r="485" ht="28.5" spans="1:5">
      <c r="A485" s="58">
        <v>484</v>
      </c>
      <c r="B485" s="62" t="s">
        <v>1696</v>
      </c>
      <c r="C485" s="60" t="s">
        <v>1697</v>
      </c>
      <c r="D485" s="62" t="s">
        <v>658</v>
      </c>
      <c r="E485" s="62" t="s">
        <v>739</v>
      </c>
    </row>
    <row r="486" ht="42.75" spans="1:5">
      <c r="A486" s="58">
        <v>485</v>
      </c>
      <c r="B486" s="76" t="s">
        <v>1698</v>
      </c>
      <c r="C486" s="60" t="s">
        <v>1699</v>
      </c>
      <c r="D486" s="76" t="s">
        <v>1700</v>
      </c>
      <c r="E486" s="77" t="s">
        <v>739</v>
      </c>
    </row>
    <row r="487" ht="42.75" spans="1:5">
      <c r="A487" s="58">
        <v>486</v>
      </c>
      <c r="B487" s="76" t="s">
        <v>1701</v>
      </c>
      <c r="C487" s="60" t="s">
        <v>1702</v>
      </c>
      <c r="D487" s="76" t="s">
        <v>1700</v>
      </c>
      <c r="E487" s="77" t="s">
        <v>739</v>
      </c>
    </row>
    <row r="488" ht="42.75" spans="1:5">
      <c r="A488" s="58">
        <v>487</v>
      </c>
      <c r="B488" s="76" t="s">
        <v>1703</v>
      </c>
      <c r="C488" s="60" t="s">
        <v>1704</v>
      </c>
      <c r="D488" s="76" t="s">
        <v>1700</v>
      </c>
      <c r="E488" s="77" t="s">
        <v>739</v>
      </c>
    </row>
    <row r="489" spans="1:5">
      <c r="A489" s="58">
        <v>488</v>
      </c>
      <c r="B489" s="78" t="s">
        <v>1705</v>
      </c>
      <c r="C489" s="60" t="s">
        <v>1706</v>
      </c>
      <c r="D489" s="78" t="s">
        <v>663</v>
      </c>
      <c r="E489" s="78" t="s">
        <v>739</v>
      </c>
    </row>
    <row r="490" spans="1:5">
      <c r="A490" s="58">
        <v>489</v>
      </c>
      <c r="B490" s="78" t="s">
        <v>1707</v>
      </c>
      <c r="C490" s="60" t="s">
        <v>1708</v>
      </c>
      <c r="D490" s="78" t="s">
        <v>663</v>
      </c>
      <c r="E490" s="78" t="s">
        <v>739</v>
      </c>
    </row>
    <row r="491" spans="1:5">
      <c r="A491" s="58">
        <v>490</v>
      </c>
      <c r="B491" s="78" t="s">
        <v>1709</v>
      </c>
      <c r="C491" s="60" t="s">
        <v>1710</v>
      </c>
      <c r="D491" s="78" t="s">
        <v>663</v>
      </c>
      <c r="E491" s="78" t="s">
        <v>739</v>
      </c>
    </row>
    <row r="492" spans="1:5">
      <c r="A492" s="58">
        <v>491</v>
      </c>
      <c r="B492" s="78" t="s">
        <v>1711</v>
      </c>
      <c r="C492" s="60" t="s">
        <v>1712</v>
      </c>
      <c r="D492" s="78" t="s">
        <v>663</v>
      </c>
      <c r="E492" s="78" t="s">
        <v>739</v>
      </c>
    </row>
    <row r="493" ht="28.5" spans="1:5">
      <c r="A493" s="58">
        <v>492</v>
      </c>
      <c r="B493" s="78" t="s">
        <v>1713</v>
      </c>
      <c r="C493" s="60" t="s">
        <v>1714</v>
      </c>
      <c r="D493" s="62" t="s">
        <v>1715</v>
      </c>
      <c r="E493" s="78" t="s">
        <v>739</v>
      </c>
    </row>
    <row r="494" spans="1:5">
      <c r="A494" s="58">
        <v>493</v>
      </c>
      <c r="B494" s="78" t="s">
        <v>1716</v>
      </c>
      <c r="C494" s="60" t="s">
        <v>1717</v>
      </c>
      <c r="D494" s="78" t="s">
        <v>663</v>
      </c>
      <c r="E494" s="78" t="s">
        <v>739</v>
      </c>
    </row>
    <row r="495" spans="1:5">
      <c r="A495" s="58">
        <v>494</v>
      </c>
      <c r="B495" s="78" t="s">
        <v>1718</v>
      </c>
      <c r="C495" s="60" t="s">
        <v>1719</v>
      </c>
      <c r="D495" s="78" t="s">
        <v>663</v>
      </c>
      <c r="E495" s="78" t="s">
        <v>739</v>
      </c>
    </row>
    <row r="496" spans="1:5">
      <c r="A496" s="58">
        <v>495</v>
      </c>
      <c r="B496" s="78" t="s">
        <v>1720</v>
      </c>
      <c r="C496" s="60" t="s">
        <v>1721</v>
      </c>
      <c r="D496" s="78" t="s">
        <v>1722</v>
      </c>
      <c r="E496" s="78" t="s">
        <v>739</v>
      </c>
    </row>
    <row r="497" spans="1:5">
      <c r="A497" s="58">
        <v>496</v>
      </c>
      <c r="B497" s="78" t="s">
        <v>1723</v>
      </c>
      <c r="C497" s="60" t="s">
        <v>1724</v>
      </c>
      <c r="D497" s="78" t="s">
        <v>1722</v>
      </c>
      <c r="E497" s="78" t="s">
        <v>739</v>
      </c>
    </row>
    <row r="498" spans="1:5">
      <c r="A498" s="58">
        <v>497</v>
      </c>
      <c r="B498" s="78" t="s">
        <v>1725</v>
      </c>
      <c r="C498" s="60" t="s">
        <v>1726</v>
      </c>
      <c r="D498" s="78" t="s">
        <v>1722</v>
      </c>
      <c r="E498" s="78" t="s">
        <v>739</v>
      </c>
    </row>
    <row r="499" spans="1:5">
      <c r="A499" s="58">
        <v>498</v>
      </c>
      <c r="B499" s="78" t="s">
        <v>1727</v>
      </c>
      <c r="C499" s="60" t="s">
        <v>1728</v>
      </c>
      <c r="D499" s="78" t="s">
        <v>1722</v>
      </c>
      <c r="E499" s="78" t="s">
        <v>739</v>
      </c>
    </row>
    <row r="500" spans="1:5">
      <c r="A500" s="58">
        <v>499</v>
      </c>
      <c r="B500" s="78" t="s">
        <v>1729</v>
      </c>
      <c r="C500" s="60" t="s">
        <v>1730</v>
      </c>
      <c r="D500" s="78" t="s">
        <v>1722</v>
      </c>
      <c r="E500" s="78" t="s">
        <v>739</v>
      </c>
    </row>
    <row r="501" spans="1:5">
      <c r="A501" s="58">
        <v>500</v>
      </c>
      <c r="B501" s="62" t="s">
        <v>1731</v>
      </c>
      <c r="C501" s="60" t="s">
        <v>1732</v>
      </c>
      <c r="D501" s="62" t="s">
        <v>1733</v>
      </c>
      <c r="E501" s="62" t="s">
        <v>739</v>
      </c>
    </row>
    <row r="502" spans="1:5">
      <c r="A502" s="58">
        <v>501</v>
      </c>
      <c r="B502" s="62" t="s">
        <v>1734</v>
      </c>
      <c r="C502" s="60" t="s">
        <v>1735</v>
      </c>
      <c r="D502" s="62" t="s">
        <v>1733</v>
      </c>
      <c r="E502" s="62" t="s">
        <v>739</v>
      </c>
    </row>
    <row r="503" spans="1:5">
      <c r="A503" s="58">
        <v>502</v>
      </c>
      <c r="B503" s="62" t="s">
        <v>1736</v>
      </c>
      <c r="C503" s="60" t="s">
        <v>1737</v>
      </c>
      <c r="D503" s="62" t="s">
        <v>1733</v>
      </c>
      <c r="E503" s="62" t="s">
        <v>739</v>
      </c>
    </row>
    <row r="504" spans="1:5">
      <c r="A504" s="58">
        <v>503</v>
      </c>
      <c r="B504" s="62" t="s">
        <v>1738</v>
      </c>
      <c r="C504" s="60" t="s">
        <v>1739</v>
      </c>
      <c r="D504" s="62" t="s">
        <v>1733</v>
      </c>
      <c r="E504" s="62" t="s">
        <v>739</v>
      </c>
    </row>
    <row r="505" spans="1:5">
      <c r="A505" s="58">
        <v>504</v>
      </c>
      <c r="B505" s="62" t="s">
        <v>1740</v>
      </c>
      <c r="C505" s="60" t="s">
        <v>1741</v>
      </c>
      <c r="D505" s="62" t="s">
        <v>1733</v>
      </c>
      <c r="E505" s="62" t="s">
        <v>739</v>
      </c>
    </row>
    <row r="506" ht="28.5" spans="1:5">
      <c r="A506" s="58">
        <v>505</v>
      </c>
      <c r="B506" s="62" t="s">
        <v>1742</v>
      </c>
      <c r="C506" s="60" t="s">
        <v>1743</v>
      </c>
      <c r="D506" s="62" t="s">
        <v>1733</v>
      </c>
      <c r="E506" s="62" t="s">
        <v>739</v>
      </c>
    </row>
    <row r="507" spans="1:5">
      <c r="A507" s="58">
        <v>506</v>
      </c>
      <c r="B507" s="76" t="s">
        <v>1744</v>
      </c>
      <c r="C507" s="60" t="s">
        <v>1745</v>
      </c>
      <c r="D507" s="76" t="s">
        <v>1746</v>
      </c>
      <c r="E507" s="76" t="s">
        <v>739</v>
      </c>
    </row>
    <row r="508" spans="1:5">
      <c r="A508" s="58">
        <v>507</v>
      </c>
      <c r="B508" s="76" t="s">
        <v>1747</v>
      </c>
      <c r="C508" s="60" t="s">
        <v>1748</v>
      </c>
      <c r="D508" s="76" t="s">
        <v>1749</v>
      </c>
      <c r="E508" s="76" t="s">
        <v>739</v>
      </c>
    </row>
    <row r="509" spans="1:5">
      <c r="A509" s="58">
        <v>508</v>
      </c>
      <c r="B509" s="76" t="s">
        <v>1750</v>
      </c>
      <c r="C509" s="60" t="s">
        <v>1751</v>
      </c>
      <c r="D509" s="76" t="s">
        <v>1749</v>
      </c>
      <c r="E509" s="76" t="s">
        <v>739</v>
      </c>
    </row>
    <row r="510" spans="1:5">
      <c r="A510" s="58">
        <v>509</v>
      </c>
      <c r="B510" s="76" t="s">
        <v>1752</v>
      </c>
      <c r="C510" s="60" t="s">
        <v>1753</v>
      </c>
      <c r="D510" s="76" t="s">
        <v>1749</v>
      </c>
      <c r="E510" s="76" t="s">
        <v>739</v>
      </c>
    </row>
    <row r="511" spans="1:5">
      <c r="A511" s="58">
        <v>510</v>
      </c>
      <c r="B511" s="76" t="s">
        <v>1754</v>
      </c>
      <c r="C511" s="60" t="s">
        <v>1755</v>
      </c>
      <c r="D511" s="76" t="s">
        <v>1756</v>
      </c>
      <c r="E511" s="76" t="s">
        <v>739</v>
      </c>
    </row>
    <row r="512" spans="1:5">
      <c r="A512" s="58">
        <v>511</v>
      </c>
      <c r="B512" s="76" t="s">
        <v>1757</v>
      </c>
      <c r="C512" s="60" t="s">
        <v>1758</v>
      </c>
      <c r="D512" s="76" t="s">
        <v>1756</v>
      </c>
      <c r="E512" s="76" t="s">
        <v>739</v>
      </c>
    </row>
    <row r="513" spans="1:5">
      <c r="A513" s="58">
        <v>512</v>
      </c>
      <c r="B513" s="76" t="s">
        <v>1759</v>
      </c>
      <c r="C513" s="60" t="s">
        <v>1760</v>
      </c>
      <c r="D513" s="76" t="s">
        <v>1761</v>
      </c>
      <c r="E513" s="76" t="s">
        <v>739</v>
      </c>
    </row>
    <row r="514" spans="1:5">
      <c r="A514" s="58">
        <v>513</v>
      </c>
      <c r="B514" s="76" t="s">
        <v>1762</v>
      </c>
      <c r="C514" s="60" t="s">
        <v>1763</v>
      </c>
      <c r="D514" s="76" t="s">
        <v>1761</v>
      </c>
      <c r="E514" s="76" t="s">
        <v>739</v>
      </c>
    </row>
    <row r="515" spans="1:5">
      <c r="A515" s="58">
        <v>514</v>
      </c>
      <c r="B515" s="76" t="s">
        <v>1764</v>
      </c>
      <c r="C515" s="60" t="s">
        <v>1765</v>
      </c>
      <c r="D515" s="76" t="s">
        <v>1761</v>
      </c>
      <c r="E515" s="76" t="s">
        <v>739</v>
      </c>
    </row>
    <row r="516" spans="1:5">
      <c r="A516" s="58">
        <v>515</v>
      </c>
      <c r="B516" s="76" t="s">
        <v>1766</v>
      </c>
      <c r="C516" s="60" t="s">
        <v>1767</v>
      </c>
      <c r="D516" s="76" t="s">
        <v>1768</v>
      </c>
      <c r="E516" s="76" t="s">
        <v>739</v>
      </c>
    </row>
    <row r="517" spans="1:5">
      <c r="A517" s="58">
        <v>516</v>
      </c>
      <c r="B517" s="76" t="s">
        <v>1769</v>
      </c>
      <c r="C517" s="60" t="s">
        <v>1770</v>
      </c>
      <c r="D517" s="76" t="s">
        <v>1768</v>
      </c>
      <c r="E517" s="76" t="s">
        <v>739</v>
      </c>
    </row>
    <row r="518" spans="1:5">
      <c r="A518" s="58">
        <v>517</v>
      </c>
      <c r="B518" s="76" t="s">
        <v>1771</v>
      </c>
      <c r="C518" s="60" t="s">
        <v>1772</v>
      </c>
      <c r="D518" s="76" t="s">
        <v>1773</v>
      </c>
      <c r="E518" s="76" t="s">
        <v>739</v>
      </c>
    </row>
    <row r="519" spans="1:5">
      <c r="A519" s="58">
        <v>518</v>
      </c>
      <c r="B519" s="62" t="s">
        <v>1774</v>
      </c>
      <c r="C519" s="60" t="s">
        <v>1775</v>
      </c>
      <c r="D519" s="62" t="s">
        <v>1776</v>
      </c>
      <c r="E519" s="62" t="s">
        <v>739</v>
      </c>
    </row>
    <row r="520" spans="1:5">
      <c r="A520" s="58">
        <v>519</v>
      </c>
      <c r="B520" s="62" t="s">
        <v>1777</v>
      </c>
      <c r="C520" s="60" t="s">
        <v>1778</v>
      </c>
      <c r="D520" s="62" t="s">
        <v>1779</v>
      </c>
      <c r="E520" s="62" t="s">
        <v>739</v>
      </c>
    </row>
    <row r="521" spans="1:5">
      <c r="A521" s="58">
        <v>520</v>
      </c>
      <c r="B521" s="62" t="s">
        <v>1780</v>
      </c>
      <c r="C521" s="60" t="s">
        <v>1781</v>
      </c>
      <c r="D521" s="62" t="s">
        <v>1782</v>
      </c>
      <c r="E521" s="62" t="s">
        <v>739</v>
      </c>
    </row>
    <row r="522" spans="1:5">
      <c r="A522" s="58">
        <v>521</v>
      </c>
      <c r="B522" s="62" t="s">
        <v>1783</v>
      </c>
      <c r="C522" s="60" t="s">
        <v>1784</v>
      </c>
      <c r="D522" s="62" t="s">
        <v>1782</v>
      </c>
      <c r="E522" s="62" t="s">
        <v>739</v>
      </c>
    </row>
    <row r="523" spans="1:5">
      <c r="A523" s="58">
        <v>522</v>
      </c>
      <c r="B523" s="62" t="s">
        <v>1785</v>
      </c>
      <c r="C523" s="60" t="s">
        <v>1786</v>
      </c>
      <c r="D523" s="62" t="s">
        <v>1782</v>
      </c>
      <c r="E523" s="62" t="s">
        <v>739</v>
      </c>
    </row>
    <row r="524" spans="1:5">
      <c r="A524" s="58">
        <v>523</v>
      </c>
      <c r="B524" s="62" t="s">
        <v>1787</v>
      </c>
      <c r="C524" s="60" t="s">
        <v>1788</v>
      </c>
      <c r="D524" s="62" t="s">
        <v>1782</v>
      </c>
      <c r="E524" s="62" t="s">
        <v>739</v>
      </c>
    </row>
    <row r="525" ht="42.75" spans="1:5">
      <c r="A525" s="58">
        <v>524</v>
      </c>
      <c r="B525" s="78" t="s">
        <v>1789</v>
      </c>
      <c r="C525" s="60" t="s">
        <v>1790</v>
      </c>
      <c r="D525" s="78" t="s">
        <v>1791</v>
      </c>
      <c r="E525" s="78" t="s">
        <v>739</v>
      </c>
    </row>
    <row r="526" ht="42.75" spans="1:5">
      <c r="A526" s="58">
        <v>525</v>
      </c>
      <c r="B526" s="78" t="s">
        <v>1792</v>
      </c>
      <c r="C526" s="60" t="s">
        <v>1793</v>
      </c>
      <c r="D526" s="78" t="s">
        <v>1791</v>
      </c>
      <c r="E526" s="78" t="s">
        <v>739</v>
      </c>
    </row>
    <row r="527" ht="42.75" spans="1:5">
      <c r="A527" s="58">
        <v>526</v>
      </c>
      <c r="B527" s="78" t="s">
        <v>1794</v>
      </c>
      <c r="C527" s="60" t="s">
        <v>1795</v>
      </c>
      <c r="D527" s="78" t="s">
        <v>1791</v>
      </c>
      <c r="E527" s="78" t="s">
        <v>739</v>
      </c>
    </row>
    <row r="528" ht="42.75" spans="1:5">
      <c r="A528" s="58">
        <v>527</v>
      </c>
      <c r="B528" s="78" t="s">
        <v>1796</v>
      </c>
      <c r="C528" s="60" t="s">
        <v>1797</v>
      </c>
      <c r="D528" s="78" t="s">
        <v>1791</v>
      </c>
      <c r="E528" s="78" t="s">
        <v>739</v>
      </c>
    </row>
    <row r="529" ht="28.5" spans="1:5">
      <c r="A529" s="58">
        <v>528</v>
      </c>
      <c r="B529" s="76" t="s">
        <v>1798</v>
      </c>
      <c r="C529" s="60" t="s">
        <v>1799</v>
      </c>
      <c r="D529" s="76" t="s">
        <v>1800</v>
      </c>
      <c r="E529" s="76" t="s">
        <v>739</v>
      </c>
    </row>
    <row r="530" ht="28.5" spans="1:5">
      <c r="A530" s="58">
        <v>529</v>
      </c>
      <c r="B530" s="76" t="s">
        <v>1801</v>
      </c>
      <c r="C530" s="60" t="s">
        <v>1802</v>
      </c>
      <c r="D530" s="76" t="s">
        <v>1800</v>
      </c>
      <c r="E530" s="76" t="s">
        <v>739</v>
      </c>
    </row>
    <row r="531" ht="28.5" spans="1:5">
      <c r="A531" s="58">
        <v>530</v>
      </c>
      <c r="B531" s="76" t="s">
        <v>1803</v>
      </c>
      <c r="C531" s="60" t="s">
        <v>1804</v>
      </c>
      <c r="D531" s="76" t="s">
        <v>1800</v>
      </c>
      <c r="E531" s="76" t="s">
        <v>739</v>
      </c>
    </row>
    <row r="532" ht="28.5" spans="1:5">
      <c r="A532" s="58">
        <v>531</v>
      </c>
      <c r="B532" s="76" t="s">
        <v>1805</v>
      </c>
      <c r="C532" s="60" t="s">
        <v>1806</v>
      </c>
      <c r="D532" s="76" t="s">
        <v>1800</v>
      </c>
      <c r="E532" s="76" t="s">
        <v>739</v>
      </c>
    </row>
    <row r="533" ht="28.5" spans="1:5">
      <c r="A533" s="58">
        <v>532</v>
      </c>
      <c r="B533" s="76" t="s">
        <v>1807</v>
      </c>
      <c r="C533" s="60" t="s">
        <v>1808</v>
      </c>
      <c r="D533" s="76" t="s">
        <v>1800</v>
      </c>
      <c r="E533" s="76" t="s">
        <v>739</v>
      </c>
    </row>
    <row r="534" ht="28.5" spans="1:5">
      <c r="A534" s="58">
        <v>533</v>
      </c>
      <c r="B534" s="76" t="s">
        <v>1809</v>
      </c>
      <c r="C534" s="60" t="s">
        <v>1810</v>
      </c>
      <c r="D534" s="76" t="s">
        <v>1800</v>
      </c>
      <c r="E534" s="76" t="s">
        <v>739</v>
      </c>
    </row>
    <row r="535" ht="28.5" spans="1:5">
      <c r="A535" s="58">
        <v>534</v>
      </c>
      <c r="B535" s="76" t="s">
        <v>1811</v>
      </c>
      <c r="C535" s="60" t="s">
        <v>1812</v>
      </c>
      <c r="D535" s="76" t="s">
        <v>1800</v>
      </c>
      <c r="E535" s="76" t="s">
        <v>739</v>
      </c>
    </row>
    <row r="536" spans="1:5">
      <c r="A536" s="58">
        <v>535</v>
      </c>
      <c r="B536" s="76" t="s">
        <v>1813</v>
      </c>
      <c r="C536" s="60" t="s">
        <v>1814</v>
      </c>
      <c r="D536" s="76" t="s">
        <v>1815</v>
      </c>
      <c r="E536" s="76" t="s">
        <v>739</v>
      </c>
    </row>
    <row r="537" spans="1:5">
      <c r="A537" s="58">
        <v>536</v>
      </c>
      <c r="B537" s="76" t="s">
        <v>1816</v>
      </c>
      <c r="C537" s="60" t="s">
        <v>1817</v>
      </c>
      <c r="D537" s="76" t="s">
        <v>1815</v>
      </c>
      <c r="E537" s="76" t="s">
        <v>739</v>
      </c>
    </row>
    <row r="538" spans="1:5">
      <c r="A538" s="58">
        <v>537</v>
      </c>
      <c r="B538" s="76" t="s">
        <v>1818</v>
      </c>
      <c r="C538" s="60" t="s">
        <v>1819</v>
      </c>
      <c r="D538" s="76" t="s">
        <v>1815</v>
      </c>
      <c r="E538" s="76" t="s">
        <v>739</v>
      </c>
    </row>
    <row r="539" spans="1:5">
      <c r="A539" s="58">
        <v>538</v>
      </c>
      <c r="B539" s="76" t="s">
        <v>1820</v>
      </c>
      <c r="C539" s="60" t="s">
        <v>1819</v>
      </c>
      <c r="D539" s="76" t="s">
        <v>1815</v>
      </c>
      <c r="E539" s="76" t="s">
        <v>739</v>
      </c>
    </row>
    <row r="540" ht="28.5" spans="1:5">
      <c r="A540" s="58">
        <v>539</v>
      </c>
      <c r="B540" s="76" t="s">
        <v>1821</v>
      </c>
      <c r="C540" s="60" t="s">
        <v>1822</v>
      </c>
      <c r="D540" s="76" t="s">
        <v>1800</v>
      </c>
      <c r="E540" s="76" t="s">
        <v>739</v>
      </c>
    </row>
    <row r="541" ht="28.5" spans="1:5">
      <c r="A541" s="58">
        <v>540</v>
      </c>
      <c r="B541" s="76" t="s">
        <v>1823</v>
      </c>
      <c r="C541" s="60" t="s">
        <v>1824</v>
      </c>
      <c r="D541" s="76" t="s">
        <v>1800</v>
      </c>
      <c r="E541" s="76" t="s">
        <v>739</v>
      </c>
    </row>
    <row r="542" ht="28.5" spans="1:5">
      <c r="A542" s="58">
        <v>541</v>
      </c>
      <c r="B542" s="76" t="s">
        <v>1825</v>
      </c>
      <c r="C542" s="60" t="s">
        <v>1826</v>
      </c>
      <c r="D542" s="76" t="s">
        <v>1800</v>
      </c>
      <c r="E542" s="76" t="s">
        <v>739</v>
      </c>
    </row>
    <row r="543" ht="28.5" spans="1:5">
      <c r="A543" s="58">
        <v>542</v>
      </c>
      <c r="B543" s="76" t="s">
        <v>1827</v>
      </c>
      <c r="C543" s="60" t="s">
        <v>1828</v>
      </c>
      <c r="D543" s="76" t="s">
        <v>1800</v>
      </c>
      <c r="E543" s="76" t="s">
        <v>739</v>
      </c>
    </row>
    <row r="544" ht="28.5" spans="1:5">
      <c r="A544" s="58">
        <v>543</v>
      </c>
      <c r="B544" s="76" t="s">
        <v>1829</v>
      </c>
      <c r="C544" s="60" t="s">
        <v>1830</v>
      </c>
      <c r="D544" s="76" t="s">
        <v>1800</v>
      </c>
      <c r="E544" s="76" t="s">
        <v>739</v>
      </c>
    </row>
    <row r="545" ht="28.5" spans="1:5">
      <c r="A545" s="58">
        <v>544</v>
      </c>
      <c r="B545" s="76" t="s">
        <v>1831</v>
      </c>
      <c r="C545" s="60" t="s">
        <v>1832</v>
      </c>
      <c r="D545" s="76" t="s">
        <v>1800</v>
      </c>
      <c r="E545" s="76" t="s">
        <v>739</v>
      </c>
    </row>
    <row r="546" ht="28.5" spans="1:5">
      <c r="A546" s="58">
        <v>545</v>
      </c>
      <c r="B546" s="76" t="s">
        <v>1833</v>
      </c>
      <c r="C546" s="60" t="s">
        <v>1834</v>
      </c>
      <c r="D546" s="76" t="s">
        <v>1800</v>
      </c>
      <c r="E546" s="76" t="s">
        <v>739</v>
      </c>
    </row>
    <row r="547" ht="28.5" spans="1:5">
      <c r="A547" s="58">
        <v>546</v>
      </c>
      <c r="B547" s="76" t="s">
        <v>1829</v>
      </c>
      <c r="C547" s="60" t="s">
        <v>1830</v>
      </c>
      <c r="D547" s="76" t="s">
        <v>1800</v>
      </c>
      <c r="E547" s="76" t="s">
        <v>739</v>
      </c>
    </row>
    <row r="548" ht="28.5" spans="1:5">
      <c r="A548" s="58">
        <v>547</v>
      </c>
      <c r="B548" s="76" t="s">
        <v>1835</v>
      </c>
      <c r="C548" s="60" t="s">
        <v>1836</v>
      </c>
      <c r="D548" s="76" t="s">
        <v>1837</v>
      </c>
      <c r="E548" s="76" t="s">
        <v>739</v>
      </c>
    </row>
    <row r="549" ht="28.5" spans="1:5">
      <c r="A549" s="58">
        <v>548</v>
      </c>
      <c r="B549" s="76" t="s">
        <v>1838</v>
      </c>
      <c r="C549" s="60" t="s">
        <v>1839</v>
      </c>
      <c r="D549" s="76" t="s">
        <v>1837</v>
      </c>
      <c r="E549" s="76" t="s">
        <v>739</v>
      </c>
    </row>
    <row r="550" spans="1:6">
      <c r="A550" s="58">
        <v>549</v>
      </c>
      <c r="B550" s="76" t="s">
        <v>1840</v>
      </c>
      <c r="C550" s="60" t="s">
        <v>1841</v>
      </c>
      <c r="D550" s="76" t="s">
        <v>1761</v>
      </c>
      <c r="E550" s="76" t="s">
        <v>1842</v>
      </c>
      <c r="F550" s="57" t="s">
        <v>1843</v>
      </c>
    </row>
    <row r="551" spans="1:6">
      <c r="A551" s="58">
        <v>550</v>
      </c>
      <c r="B551" s="76" t="s">
        <v>1844</v>
      </c>
      <c r="C551" s="60" t="s">
        <v>1845</v>
      </c>
      <c r="D551" s="76" t="s">
        <v>1761</v>
      </c>
      <c r="E551" s="76" t="s">
        <v>1842</v>
      </c>
      <c r="F551" s="57" t="s">
        <v>1843</v>
      </c>
    </row>
  </sheetData>
  <autoFilter ref="A1:F551">
    <extLst/>
  </autoFilter>
  <conditionalFormatting sqref="B381:B445">
    <cfRule type="expression" dxfId="1" priority="1" stopIfTrue="1">
      <formula>AND(COUNTIF($E:$E,B381)&gt;1,NOT(ISBLANK(B381)))</formula>
    </cfRule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9"/>
  <sheetViews>
    <sheetView topLeftCell="B660" workbookViewId="0">
      <selection activeCell="C661" sqref="C661"/>
    </sheetView>
  </sheetViews>
  <sheetFormatPr defaultColWidth="9" defaultRowHeight="14.25"/>
  <cols>
    <col min="2" max="2" width="28.375" style="31" customWidth="1"/>
    <col min="3" max="3" width="19.75" style="32" customWidth="1"/>
    <col min="4" max="4" width="13.625" style="31" customWidth="1"/>
    <col min="5" max="5" width="17.125" style="33" customWidth="1"/>
  </cols>
  <sheetData>
    <row r="1" ht="31.5" spans="2:5">
      <c r="B1" s="34"/>
      <c r="D1" s="34"/>
      <c r="E1" s="34"/>
    </row>
    <row r="2" spans="2:5">
      <c r="B2" s="35"/>
      <c r="D2" s="35"/>
      <c r="E2" s="35"/>
    </row>
    <row r="3" spans="1:6">
      <c r="A3" s="36"/>
      <c r="B3" s="37" t="s">
        <v>3</v>
      </c>
      <c r="C3" s="38" t="s">
        <v>4</v>
      </c>
      <c r="D3" s="37" t="s">
        <v>646</v>
      </c>
      <c r="E3" s="37" t="s">
        <v>1846</v>
      </c>
      <c r="F3" s="39" t="s">
        <v>1847</v>
      </c>
    </row>
    <row r="4" spans="1:6">
      <c r="A4" s="36">
        <v>1</v>
      </c>
      <c r="B4" s="40" t="s">
        <v>737</v>
      </c>
      <c r="C4" s="38" t="s">
        <v>738</v>
      </c>
      <c r="D4" s="40" t="s">
        <v>650</v>
      </c>
      <c r="E4" s="41" t="s">
        <v>739</v>
      </c>
      <c r="F4" t="e">
        <f>VLOOKUP(C4,要梳理的224项!$C$3:$C$227,1,0)</f>
        <v>#N/A</v>
      </c>
    </row>
    <row r="5" spans="1:6">
      <c r="A5" s="36">
        <v>2</v>
      </c>
      <c r="B5" s="40" t="s">
        <v>227</v>
      </c>
      <c r="C5" s="38" t="s">
        <v>228</v>
      </c>
      <c r="D5" s="40" t="s">
        <v>650</v>
      </c>
      <c r="E5" s="41" t="s">
        <v>186</v>
      </c>
      <c r="F5" t="str">
        <f>VLOOKUP(C5,要梳理的224项!$C$3:$C$227,1,0)</f>
        <v>DB14/T 953—2014</v>
      </c>
    </row>
    <row r="6" spans="1:6">
      <c r="A6" s="36">
        <v>3</v>
      </c>
      <c r="B6" s="40" t="s">
        <v>740</v>
      </c>
      <c r="C6" s="38" t="s">
        <v>741</v>
      </c>
      <c r="D6" s="40" t="s">
        <v>650</v>
      </c>
      <c r="E6" s="41" t="s">
        <v>739</v>
      </c>
      <c r="F6" t="e">
        <f>VLOOKUP(C6,要梳理的224项!$C$3:$C$227,1,0)</f>
        <v>#N/A</v>
      </c>
    </row>
    <row r="7" spans="1:6">
      <c r="A7" s="36">
        <v>4</v>
      </c>
      <c r="B7" s="40" t="s">
        <v>742</v>
      </c>
      <c r="C7" s="38" t="s">
        <v>743</v>
      </c>
      <c r="D7" s="40" t="s">
        <v>650</v>
      </c>
      <c r="E7" s="41" t="s">
        <v>739</v>
      </c>
      <c r="F7" t="e">
        <f>VLOOKUP(C7,要梳理的224项!$C$3:$C$227,1,0)</f>
        <v>#N/A</v>
      </c>
    </row>
    <row r="8" spans="1:6">
      <c r="A8" s="36">
        <v>5</v>
      </c>
      <c r="B8" s="40" t="s">
        <v>744</v>
      </c>
      <c r="C8" s="38" t="s">
        <v>745</v>
      </c>
      <c r="D8" s="40" t="s">
        <v>650</v>
      </c>
      <c r="E8" s="41" t="s">
        <v>739</v>
      </c>
      <c r="F8" t="e">
        <f>VLOOKUP(C8,要梳理的224项!$C$3:$C$227,1,0)</f>
        <v>#N/A</v>
      </c>
    </row>
    <row r="9" spans="1:6">
      <c r="A9" s="36">
        <v>6</v>
      </c>
      <c r="B9" s="40" t="s">
        <v>746</v>
      </c>
      <c r="C9" s="38" t="s">
        <v>747</v>
      </c>
      <c r="D9" s="40" t="s">
        <v>650</v>
      </c>
      <c r="E9" s="41" t="s">
        <v>739</v>
      </c>
      <c r="F9" t="e">
        <f>VLOOKUP(C9,要梳理的224项!$C$3:$C$227,1,0)</f>
        <v>#N/A</v>
      </c>
    </row>
    <row r="10" spans="1:6">
      <c r="A10" s="36">
        <v>7</v>
      </c>
      <c r="B10" s="40" t="s">
        <v>748</v>
      </c>
      <c r="C10" s="38" t="s">
        <v>749</v>
      </c>
      <c r="D10" s="40" t="s">
        <v>650</v>
      </c>
      <c r="E10" s="41" t="s">
        <v>739</v>
      </c>
      <c r="F10" t="e">
        <f>VLOOKUP(C10,要梳理的224项!$C$3:$C$227,1,0)</f>
        <v>#N/A</v>
      </c>
    </row>
    <row r="11" spans="1:6">
      <c r="A11" s="36">
        <v>8</v>
      </c>
      <c r="B11" s="40" t="s">
        <v>750</v>
      </c>
      <c r="C11" s="38" t="s">
        <v>751</v>
      </c>
      <c r="D11" s="40" t="s">
        <v>650</v>
      </c>
      <c r="E11" s="41" t="s">
        <v>739</v>
      </c>
      <c r="F11" t="e">
        <f>VLOOKUP(C11,要梳理的224项!$C$3:$C$227,1,0)</f>
        <v>#N/A</v>
      </c>
    </row>
    <row r="12" spans="1:6">
      <c r="A12" s="36">
        <v>9</v>
      </c>
      <c r="B12" s="40" t="s">
        <v>704</v>
      </c>
      <c r="C12" s="38" t="s">
        <v>705</v>
      </c>
      <c r="D12" s="40" t="s">
        <v>650</v>
      </c>
      <c r="E12" s="41" t="s">
        <v>186</v>
      </c>
      <c r="F12" t="e">
        <f>VLOOKUP(C12,要梳理的224项!$C$3:$C$227,1,0)</f>
        <v>#N/A</v>
      </c>
    </row>
    <row r="13" spans="1:6">
      <c r="A13" s="36">
        <v>10</v>
      </c>
      <c r="B13" s="40" t="s">
        <v>752</v>
      </c>
      <c r="C13" s="38" t="s">
        <v>753</v>
      </c>
      <c r="D13" s="40" t="s">
        <v>650</v>
      </c>
      <c r="E13" s="41" t="s">
        <v>739</v>
      </c>
      <c r="F13" t="e">
        <f>VLOOKUP(C13,要梳理的224项!$C$3:$C$227,1,0)</f>
        <v>#N/A</v>
      </c>
    </row>
    <row r="14" spans="1:6">
      <c r="A14" s="36">
        <v>11</v>
      </c>
      <c r="B14" s="40" t="s">
        <v>754</v>
      </c>
      <c r="C14" s="38" t="s">
        <v>755</v>
      </c>
      <c r="D14" s="40" t="s">
        <v>650</v>
      </c>
      <c r="E14" s="41" t="s">
        <v>739</v>
      </c>
      <c r="F14" t="e">
        <f>VLOOKUP(C14,要梳理的224项!$C$3:$C$227,1,0)</f>
        <v>#N/A</v>
      </c>
    </row>
    <row r="15" spans="1:6">
      <c r="A15" s="36">
        <v>12</v>
      </c>
      <c r="B15" s="40" t="s">
        <v>756</v>
      </c>
      <c r="C15" s="38" t="s">
        <v>757</v>
      </c>
      <c r="D15" s="40" t="s">
        <v>650</v>
      </c>
      <c r="E15" s="41" t="s">
        <v>739</v>
      </c>
      <c r="F15" t="e">
        <f>VLOOKUP(C15,要梳理的224项!$C$3:$C$227,1,0)</f>
        <v>#N/A</v>
      </c>
    </row>
    <row r="16" spans="1:6">
      <c r="A16" s="36">
        <v>13</v>
      </c>
      <c r="B16" s="40" t="s">
        <v>758</v>
      </c>
      <c r="C16" s="38" t="s">
        <v>759</v>
      </c>
      <c r="D16" s="40" t="s">
        <v>650</v>
      </c>
      <c r="E16" s="41" t="s">
        <v>739</v>
      </c>
      <c r="F16" t="e">
        <f>VLOOKUP(C16,要梳理的224项!$C$3:$C$227,1,0)</f>
        <v>#N/A</v>
      </c>
    </row>
    <row r="17" spans="1:6">
      <c r="A17" s="36">
        <v>14</v>
      </c>
      <c r="B17" s="40" t="s">
        <v>760</v>
      </c>
      <c r="C17" s="38" t="s">
        <v>761</v>
      </c>
      <c r="D17" s="40" t="s">
        <v>650</v>
      </c>
      <c r="E17" s="41" t="s">
        <v>739</v>
      </c>
      <c r="F17" t="e">
        <f>VLOOKUP(C17,要梳理的224项!$C$3:$C$227,1,0)</f>
        <v>#N/A</v>
      </c>
    </row>
    <row r="18" spans="1:6">
      <c r="A18" s="36">
        <v>15</v>
      </c>
      <c r="B18" s="40" t="s">
        <v>762</v>
      </c>
      <c r="C18" s="38" t="s">
        <v>763</v>
      </c>
      <c r="D18" s="40" t="s">
        <v>650</v>
      </c>
      <c r="E18" s="41" t="s">
        <v>739</v>
      </c>
      <c r="F18" t="e">
        <f>VLOOKUP(C18,要梳理的224项!$C$3:$C$227,1,0)</f>
        <v>#N/A</v>
      </c>
    </row>
    <row r="19" spans="1:6">
      <c r="A19" s="36">
        <v>16</v>
      </c>
      <c r="B19" s="40" t="s">
        <v>764</v>
      </c>
      <c r="C19" s="38" t="s">
        <v>765</v>
      </c>
      <c r="D19" s="40" t="s">
        <v>650</v>
      </c>
      <c r="E19" s="41" t="s">
        <v>739</v>
      </c>
      <c r="F19" t="e">
        <f>VLOOKUP(C19,要梳理的224项!$C$3:$C$227,1,0)</f>
        <v>#N/A</v>
      </c>
    </row>
    <row r="20" spans="1:6">
      <c r="A20" s="36">
        <v>17</v>
      </c>
      <c r="B20" s="40" t="s">
        <v>766</v>
      </c>
      <c r="C20" s="38" t="s">
        <v>767</v>
      </c>
      <c r="D20" s="40" t="s">
        <v>650</v>
      </c>
      <c r="E20" s="41" t="s">
        <v>739</v>
      </c>
      <c r="F20" t="e">
        <f>VLOOKUP(C20,要梳理的224项!$C$3:$C$227,1,0)</f>
        <v>#N/A</v>
      </c>
    </row>
    <row r="21" spans="1:6">
      <c r="A21" s="36">
        <v>18</v>
      </c>
      <c r="B21" s="40" t="s">
        <v>768</v>
      </c>
      <c r="C21" s="38" t="s">
        <v>769</v>
      </c>
      <c r="D21" s="40" t="s">
        <v>650</v>
      </c>
      <c r="E21" s="41" t="s">
        <v>739</v>
      </c>
      <c r="F21" t="e">
        <f>VLOOKUP(C21,要梳理的224项!$C$3:$C$227,1,0)</f>
        <v>#N/A</v>
      </c>
    </row>
    <row r="22" spans="1:6">
      <c r="A22" s="36">
        <v>19</v>
      </c>
      <c r="B22" s="40" t="s">
        <v>770</v>
      </c>
      <c r="C22" s="38" t="s">
        <v>771</v>
      </c>
      <c r="D22" s="40" t="s">
        <v>650</v>
      </c>
      <c r="E22" s="41" t="s">
        <v>739</v>
      </c>
      <c r="F22" t="e">
        <f>VLOOKUP(C22,要梳理的224项!$C$3:$C$227,1,0)</f>
        <v>#N/A</v>
      </c>
    </row>
    <row r="23" spans="1:6">
      <c r="A23" s="36">
        <v>20</v>
      </c>
      <c r="B23" s="40" t="s">
        <v>772</v>
      </c>
      <c r="C23" s="38" t="s">
        <v>773</v>
      </c>
      <c r="D23" s="40" t="s">
        <v>650</v>
      </c>
      <c r="E23" s="41" t="s">
        <v>739</v>
      </c>
      <c r="F23" t="e">
        <f>VLOOKUP(C23,要梳理的224项!$C$3:$C$227,1,0)</f>
        <v>#N/A</v>
      </c>
    </row>
    <row r="24" spans="1:6">
      <c r="A24" s="36">
        <v>21</v>
      </c>
      <c r="B24" s="40" t="s">
        <v>774</v>
      </c>
      <c r="C24" s="38" t="s">
        <v>775</v>
      </c>
      <c r="D24" s="40" t="s">
        <v>650</v>
      </c>
      <c r="E24" s="41" t="s">
        <v>739</v>
      </c>
      <c r="F24" t="e">
        <f>VLOOKUP(C24,要梳理的224项!$C$3:$C$227,1,0)</f>
        <v>#N/A</v>
      </c>
    </row>
    <row r="25" spans="1:6">
      <c r="A25" s="36">
        <v>22</v>
      </c>
      <c r="B25" s="40" t="s">
        <v>776</v>
      </c>
      <c r="C25" s="38" t="s">
        <v>777</v>
      </c>
      <c r="D25" s="40" t="s">
        <v>650</v>
      </c>
      <c r="E25" s="41" t="s">
        <v>739</v>
      </c>
      <c r="F25" t="e">
        <f>VLOOKUP(C25,要梳理的224项!$C$3:$C$227,1,0)</f>
        <v>#N/A</v>
      </c>
    </row>
    <row r="26" spans="1:6">
      <c r="A26" s="36">
        <v>23</v>
      </c>
      <c r="B26" s="40" t="s">
        <v>778</v>
      </c>
      <c r="C26" s="38" t="s">
        <v>779</v>
      </c>
      <c r="D26" s="40" t="s">
        <v>650</v>
      </c>
      <c r="E26" s="41" t="s">
        <v>739</v>
      </c>
      <c r="F26" t="e">
        <f>VLOOKUP(C26,要梳理的224项!$C$3:$C$227,1,0)</f>
        <v>#N/A</v>
      </c>
    </row>
    <row r="27" spans="1:6">
      <c r="A27" s="36">
        <v>24</v>
      </c>
      <c r="B27" s="40" t="s">
        <v>780</v>
      </c>
      <c r="C27" s="38" t="s">
        <v>781</v>
      </c>
      <c r="D27" s="40" t="s">
        <v>650</v>
      </c>
      <c r="E27" s="41" t="s">
        <v>739</v>
      </c>
      <c r="F27" t="e">
        <f>VLOOKUP(C27,要梳理的224项!$C$3:$C$227,1,0)</f>
        <v>#N/A</v>
      </c>
    </row>
    <row r="28" spans="1:6">
      <c r="A28" s="36">
        <v>25</v>
      </c>
      <c r="B28" s="40" t="s">
        <v>782</v>
      </c>
      <c r="C28" s="38" t="s">
        <v>783</v>
      </c>
      <c r="D28" s="40" t="s">
        <v>650</v>
      </c>
      <c r="E28" s="41" t="s">
        <v>739</v>
      </c>
      <c r="F28" t="e">
        <f>VLOOKUP(C28,要梳理的224项!$C$3:$C$227,1,0)</f>
        <v>#N/A</v>
      </c>
    </row>
    <row r="29" spans="1:6">
      <c r="A29" s="36">
        <v>26</v>
      </c>
      <c r="B29" s="40" t="s">
        <v>784</v>
      </c>
      <c r="C29" s="38" t="s">
        <v>785</v>
      </c>
      <c r="D29" s="40" t="s">
        <v>650</v>
      </c>
      <c r="E29" s="41" t="s">
        <v>739</v>
      </c>
      <c r="F29" t="e">
        <f>VLOOKUP(C29,要梳理的224项!$C$3:$C$227,1,0)</f>
        <v>#N/A</v>
      </c>
    </row>
    <row r="30" spans="1:6">
      <c r="A30" s="36">
        <v>27</v>
      </c>
      <c r="B30" s="40" t="s">
        <v>786</v>
      </c>
      <c r="C30" s="38" t="s">
        <v>787</v>
      </c>
      <c r="D30" s="40" t="s">
        <v>650</v>
      </c>
      <c r="E30" s="41" t="s">
        <v>739</v>
      </c>
      <c r="F30" t="e">
        <f>VLOOKUP(C30,要梳理的224项!$C$3:$C$227,1,0)</f>
        <v>#N/A</v>
      </c>
    </row>
    <row r="31" spans="1:6">
      <c r="A31" s="36">
        <v>28</v>
      </c>
      <c r="B31" s="40" t="s">
        <v>788</v>
      </c>
      <c r="C31" s="38" t="s">
        <v>789</v>
      </c>
      <c r="D31" s="40" t="s">
        <v>650</v>
      </c>
      <c r="E31" s="41" t="s">
        <v>739</v>
      </c>
      <c r="F31" t="e">
        <f>VLOOKUP(C31,要梳理的224项!$C$3:$C$227,1,0)</f>
        <v>#N/A</v>
      </c>
    </row>
    <row r="32" spans="1:6">
      <c r="A32" s="36">
        <v>29</v>
      </c>
      <c r="B32" s="40" t="s">
        <v>790</v>
      </c>
      <c r="C32" s="38" t="s">
        <v>791</v>
      </c>
      <c r="D32" s="40" t="s">
        <v>650</v>
      </c>
      <c r="E32" s="41" t="s">
        <v>739</v>
      </c>
      <c r="F32" t="e">
        <f>VLOOKUP(C32,要梳理的224项!$C$3:$C$227,1,0)</f>
        <v>#N/A</v>
      </c>
    </row>
    <row r="33" spans="1:6">
      <c r="A33" s="36">
        <v>30</v>
      </c>
      <c r="B33" s="40" t="s">
        <v>792</v>
      </c>
      <c r="C33" s="38" t="s">
        <v>793</v>
      </c>
      <c r="D33" s="40" t="s">
        <v>650</v>
      </c>
      <c r="E33" s="41" t="s">
        <v>739</v>
      </c>
      <c r="F33" t="e">
        <f>VLOOKUP(C33,要梳理的224项!$C$3:$C$227,1,0)</f>
        <v>#N/A</v>
      </c>
    </row>
    <row r="34" spans="1:6">
      <c r="A34" s="36">
        <v>31</v>
      </c>
      <c r="B34" s="40" t="s">
        <v>794</v>
      </c>
      <c r="C34" s="38" t="s">
        <v>795</v>
      </c>
      <c r="D34" s="40" t="s">
        <v>650</v>
      </c>
      <c r="E34" s="41" t="s">
        <v>739</v>
      </c>
      <c r="F34" t="e">
        <f>VLOOKUP(C34,要梳理的224项!$C$3:$C$227,1,0)</f>
        <v>#N/A</v>
      </c>
    </row>
    <row r="35" spans="1:6">
      <c r="A35" s="36">
        <v>32</v>
      </c>
      <c r="B35" s="40" t="s">
        <v>796</v>
      </c>
      <c r="C35" s="38" t="s">
        <v>797</v>
      </c>
      <c r="D35" s="40" t="s">
        <v>650</v>
      </c>
      <c r="E35" s="41" t="s">
        <v>739</v>
      </c>
      <c r="F35" t="e">
        <f>VLOOKUP(C35,要梳理的224项!$C$3:$C$227,1,0)</f>
        <v>#N/A</v>
      </c>
    </row>
    <row r="36" spans="1:6">
      <c r="A36" s="36">
        <v>33</v>
      </c>
      <c r="B36" s="40" t="s">
        <v>798</v>
      </c>
      <c r="C36" s="38" t="s">
        <v>799</v>
      </c>
      <c r="D36" s="40" t="s">
        <v>650</v>
      </c>
      <c r="E36" s="41" t="s">
        <v>739</v>
      </c>
      <c r="F36" t="e">
        <f>VLOOKUP(C36,要梳理的224项!$C$3:$C$227,1,0)</f>
        <v>#N/A</v>
      </c>
    </row>
    <row r="37" spans="1:6">
      <c r="A37" s="36">
        <v>34</v>
      </c>
      <c r="B37" s="40" t="s">
        <v>800</v>
      </c>
      <c r="C37" s="38" t="s">
        <v>801</v>
      </c>
      <c r="D37" s="40" t="s">
        <v>650</v>
      </c>
      <c r="E37" s="41" t="s">
        <v>739</v>
      </c>
      <c r="F37" t="e">
        <f>VLOOKUP(C37,要梳理的224项!$C$3:$C$227,1,0)</f>
        <v>#N/A</v>
      </c>
    </row>
    <row r="38" spans="1:6">
      <c r="A38" s="36">
        <v>35</v>
      </c>
      <c r="B38" s="40" t="s">
        <v>802</v>
      </c>
      <c r="C38" s="38" t="s">
        <v>803</v>
      </c>
      <c r="D38" s="40" t="s">
        <v>650</v>
      </c>
      <c r="E38" s="41" t="s">
        <v>739</v>
      </c>
      <c r="F38" t="e">
        <f>VLOOKUP(C38,要梳理的224项!$C$3:$C$227,1,0)</f>
        <v>#N/A</v>
      </c>
    </row>
    <row r="39" spans="1:6">
      <c r="A39" s="36">
        <v>36</v>
      </c>
      <c r="B39" s="40" t="s">
        <v>804</v>
      </c>
      <c r="C39" s="38" t="s">
        <v>805</v>
      </c>
      <c r="D39" s="40" t="s">
        <v>650</v>
      </c>
      <c r="E39" s="41" t="s">
        <v>739</v>
      </c>
      <c r="F39" t="e">
        <f>VLOOKUP(C39,要梳理的224项!$C$3:$C$227,1,0)</f>
        <v>#N/A</v>
      </c>
    </row>
    <row r="40" spans="1:6">
      <c r="A40" s="36">
        <v>37</v>
      </c>
      <c r="B40" s="40" t="s">
        <v>806</v>
      </c>
      <c r="C40" s="38" t="s">
        <v>807</v>
      </c>
      <c r="D40" s="40" t="s">
        <v>650</v>
      </c>
      <c r="E40" s="41" t="s">
        <v>739</v>
      </c>
      <c r="F40" t="e">
        <f>VLOOKUP(C40,要梳理的224项!$C$3:$C$227,1,0)</f>
        <v>#N/A</v>
      </c>
    </row>
    <row r="41" spans="1:6">
      <c r="A41" s="36">
        <v>38</v>
      </c>
      <c r="B41" s="40" t="s">
        <v>808</v>
      </c>
      <c r="C41" s="38" t="s">
        <v>809</v>
      </c>
      <c r="D41" s="40" t="s">
        <v>650</v>
      </c>
      <c r="E41" s="41" t="s">
        <v>739</v>
      </c>
      <c r="F41" t="e">
        <f>VLOOKUP(C41,要梳理的224项!$C$3:$C$227,1,0)</f>
        <v>#N/A</v>
      </c>
    </row>
    <row r="42" spans="1:6">
      <c r="A42" s="36">
        <v>39</v>
      </c>
      <c r="B42" s="40" t="s">
        <v>810</v>
      </c>
      <c r="C42" s="38" t="s">
        <v>811</v>
      </c>
      <c r="D42" s="40" t="s">
        <v>650</v>
      </c>
      <c r="E42" s="41" t="s">
        <v>739</v>
      </c>
      <c r="F42" t="e">
        <f>VLOOKUP(C42,要梳理的224项!$C$3:$C$227,1,0)</f>
        <v>#N/A</v>
      </c>
    </row>
    <row r="43" spans="1:6">
      <c r="A43" s="36">
        <v>40</v>
      </c>
      <c r="B43" s="40" t="s">
        <v>812</v>
      </c>
      <c r="C43" s="38" t="s">
        <v>813</v>
      </c>
      <c r="D43" s="40" t="s">
        <v>650</v>
      </c>
      <c r="E43" s="41" t="s">
        <v>739</v>
      </c>
      <c r="F43" t="e">
        <f>VLOOKUP(C43,要梳理的224项!$C$3:$C$227,1,0)</f>
        <v>#N/A</v>
      </c>
    </row>
    <row r="44" spans="1:6">
      <c r="A44" s="36">
        <v>41</v>
      </c>
      <c r="B44" s="40" t="s">
        <v>706</v>
      </c>
      <c r="C44" s="38" t="s">
        <v>707</v>
      </c>
      <c r="D44" s="40" t="s">
        <v>650</v>
      </c>
      <c r="E44" s="41" t="s">
        <v>186</v>
      </c>
      <c r="F44" t="e">
        <f>VLOOKUP(C44,要梳理的224项!$C$3:$C$227,1,0)</f>
        <v>#N/A</v>
      </c>
    </row>
    <row r="45" spans="1:6">
      <c r="A45" s="36">
        <v>42</v>
      </c>
      <c r="B45" s="40" t="s">
        <v>708</v>
      </c>
      <c r="C45" s="38" t="s">
        <v>709</v>
      </c>
      <c r="D45" s="40" t="s">
        <v>650</v>
      </c>
      <c r="E45" s="41" t="s">
        <v>186</v>
      </c>
      <c r="F45" t="e">
        <f>VLOOKUP(C45,要梳理的224项!$C$3:$C$227,1,0)</f>
        <v>#N/A</v>
      </c>
    </row>
    <row r="46" spans="1:6">
      <c r="A46" s="36">
        <v>43</v>
      </c>
      <c r="B46" s="40" t="s">
        <v>814</v>
      </c>
      <c r="C46" s="38" t="s">
        <v>815</v>
      </c>
      <c r="D46" s="40" t="s">
        <v>650</v>
      </c>
      <c r="E46" s="41" t="s">
        <v>739</v>
      </c>
      <c r="F46" t="e">
        <f>VLOOKUP(C46,要梳理的224项!$C$3:$C$227,1,0)</f>
        <v>#N/A</v>
      </c>
    </row>
    <row r="47" spans="1:6">
      <c r="A47" s="36">
        <v>44</v>
      </c>
      <c r="B47" s="40" t="s">
        <v>816</v>
      </c>
      <c r="C47" s="38" t="s">
        <v>817</v>
      </c>
      <c r="D47" s="40" t="s">
        <v>650</v>
      </c>
      <c r="E47" s="41" t="s">
        <v>739</v>
      </c>
      <c r="F47" t="e">
        <f>VLOOKUP(C47,要梳理的224项!$C$3:$C$227,1,0)</f>
        <v>#N/A</v>
      </c>
    </row>
    <row r="48" spans="1:6">
      <c r="A48" s="36">
        <v>45</v>
      </c>
      <c r="B48" s="40" t="s">
        <v>818</v>
      </c>
      <c r="C48" s="38" t="s">
        <v>819</v>
      </c>
      <c r="D48" s="40" t="s">
        <v>650</v>
      </c>
      <c r="E48" s="41" t="s">
        <v>739</v>
      </c>
      <c r="F48" t="e">
        <f>VLOOKUP(C48,要梳理的224项!$C$3:$C$227,1,0)</f>
        <v>#N/A</v>
      </c>
    </row>
    <row r="49" spans="1:6">
      <c r="A49" s="36">
        <v>46</v>
      </c>
      <c r="B49" s="40" t="s">
        <v>820</v>
      </c>
      <c r="C49" s="38" t="s">
        <v>821</v>
      </c>
      <c r="D49" s="40" t="s">
        <v>650</v>
      </c>
      <c r="E49" s="41" t="s">
        <v>739</v>
      </c>
      <c r="F49" t="e">
        <f>VLOOKUP(C49,要梳理的224项!$C$3:$C$227,1,0)</f>
        <v>#N/A</v>
      </c>
    </row>
    <row r="50" spans="1:6">
      <c r="A50" s="36">
        <v>47</v>
      </c>
      <c r="B50" s="40" t="s">
        <v>822</v>
      </c>
      <c r="C50" s="38" t="s">
        <v>823</v>
      </c>
      <c r="D50" s="40" t="s">
        <v>650</v>
      </c>
      <c r="E50" s="41" t="s">
        <v>739</v>
      </c>
      <c r="F50" t="e">
        <f>VLOOKUP(C50,要梳理的224项!$C$3:$C$227,1,0)</f>
        <v>#N/A</v>
      </c>
    </row>
    <row r="51" spans="1:6">
      <c r="A51" s="36">
        <v>48</v>
      </c>
      <c r="B51" s="40" t="s">
        <v>824</v>
      </c>
      <c r="C51" s="38" t="s">
        <v>825</v>
      </c>
      <c r="D51" s="40" t="s">
        <v>650</v>
      </c>
      <c r="E51" s="41" t="s">
        <v>739</v>
      </c>
      <c r="F51" t="e">
        <f>VLOOKUP(C51,要梳理的224项!$C$3:$C$227,1,0)</f>
        <v>#N/A</v>
      </c>
    </row>
    <row r="52" spans="1:6">
      <c r="A52" s="36">
        <v>49</v>
      </c>
      <c r="B52" s="40" t="s">
        <v>826</v>
      </c>
      <c r="C52" s="38" t="s">
        <v>827</v>
      </c>
      <c r="D52" s="40" t="s">
        <v>650</v>
      </c>
      <c r="E52" s="41" t="s">
        <v>739</v>
      </c>
      <c r="F52" t="e">
        <f>VLOOKUP(C52,要梳理的224项!$C$3:$C$227,1,0)</f>
        <v>#N/A</v>
      </c>
    </row>
    <row r="53" spans="1:6">
      <c r="A53" s="36">
        <v>50</v>
      </c>
      <c r="B53" s="40" t="s">
        <v>413</v>
      </c>
      <c r="C53" s="38" t="s">
        <v>414</v>
      </c>
      <c r="D53" s="40" t="s">
        <v>650</v>
      </c>
      <c r="E53" s="41" t="s">
        <v>186</v>
      </c>
      <c r="F53" t="str">
        <f>VLOOKUP(C53,要梳理的224项!$C$3:$C$227,1,0)</f>
        <v>DB14/T 1309—2016</v>
      </c>
    </row>
    <row r="54" spans="1:6">
      <c r="A54" s="36">
        <v>51</v>
      </c>
      <c r="B54" s="40" t="s">
        <v>828</v>
      </c>
      <c r="C54" s="38" t="s">
        <v>829</v>
      </c>
      <c r="D54" s="40" t="s">
        <v>650</v>
      </c>
      <c r="E54" s="41" t="s">
        <v>739</v>
      </c>
      <c r="F54" t="e">
        <f>VLOOKUP(C54,要梳理的224项!$C$3:$C$227,1,0)</f>
        <v>#N/A</v>
      </c>
    </row>
    <row r="55" spans="1:6">
      <c r="A55" s="36">
        <v>52</v>
      </c>
      <c r="B55" s="40" t="s">
        <v>1848</v>
      </c>
      <c r="C55" s="38" t="s">
        <v>649</v>
      </c>
      <c r="D55" s="40" t="s">
        <v>650</v>
      </c>
      <c r="E55" s="41" t="s">
        <v>13</v>
      </c>
      <c r="F55" t="e">
        <f>VLOOKUP(C55,要梳理的224项!$C$3:$C$227,1,0)</f>
        <v>#N/A</v>
      </c>
    </row>
    <row r="56" spans="1:6">
      <c r="A56" s="36">
        <v>53</v>
      </c>
      <c r="B56" s="40" t="s">
        <v>410</v>
      </c>
      <c r="C56" s="38" t="s">
        <v>411</v>
      </c>
      <c r="D56" s="40" t="s">
        <v>650</v>
      </c>
      <c r="E56" s="41" t="s">
        <v>186</v>
      </c>
      <c r="F56" t="str">
        <f>VLOOKUP(C56,要梳理的224项!$C$3:$C$227,1,0)</f>
        <v>DB14/T 1292—2016</v>
      </c>
    </row>
    <row r="57" spans="1:6">
      <c r="A57" s="36">
        <v>54</v>
      </c>
      <c r="B57" s="40" t="s">
        <v>830</v>
      </c>
      <c r="C57" s="38" t="s">
        <v>831</v>
      </c>
      <c r="D57" s="40" t="s">
        <v>650</v>
      </c>
      <c r="E57" s="41" t="s">
        <v>739</v>
      </c>
      <c r="F57" t="e">
        <f>VLOOKUP(C57,要梳理的224项!$C$3:$C$227,1,0)</f>
        <v>#N/A</v>
      </c>
    </row>
    <row r="58" spans="1:6">
      <c r="A58" s="36">
        <v>55</v>
      </c>
      <c r="B58" s="40" t="s">
        <v>832</v>
      </c>
      <c r="C58" s="38" t="s">
        <v>833</v>
      </c>
      <c r="D58" s="40" t="s">
        <v>650</v>
      </c>
      <c r="E58" s="41" t="s">
        <v>739</v>
      </c>
      <c r="F58" t="e">
        <f>VLOOKUP(C58,要梳理的224项!$C$3:$C$227,1,0)</f>
        <v>#N/A</v>
      </c>
    </row>
    <row r="59" spans="1:6">
      <c r="A59" s="36">
        <v>56</v>
      </c>
      <c r="B59" s="40" t="s">
        <v>834</v>
      </c>
      <c r="C59" s="38" t="s">
        <v>835</v>
      </c>
      <c r="D59" s="40" t="s">
        <v>650</v>
      </c>
      <c r="E59" s="41" t="s">
        <v>739</v>
      </c>
      <c r="F59" t="e">
        <f>VLOOKUP(C59,要梳理的224项!$C$3:$C$227,1,0)</f>
        <v>#N/A</v>
      </c>
    </row>
    <row r="60" spans="1:6">
      <c r="A60" s="36">
        <v>57</v>
      </c>
      <c r="B60" s="40" t="s">
        <v>836</v>
      </c>
      <c r="C60" s="38" t="s">
        <v>837</v>
      </c>
      <c r="D60" s="40" t="s">
        <v>650</v>
      </c>
      <c r="E60" s="41" t="s">
        <v>739</v>
      </c>
      <c r="F60" t="e">
        <f>VLOOKUP(C60,要梳理的224项!$C$3:$C$227,1,0)</f>
        <v>#N/A</v>
      </c>
    </row>
    <row r="61" spans="1:6">
      <c r="A61" s="36">
        <v>58</v>
      </c>
      <c r="B61" s="40" t="s">
        <v>838</v>
      </c>
      <c r="C61" s="38" t="s">
        <v>839</v>
      </c>
      <c r="D61" s="40" t="s">
        <v>650</v>
      </c>
      <c r="E61" s="41" t="s">
        <v>739</v>
      </c>
      <c r="F61" t="e">
        <f>VLOOKUP(C61,要梳理的224项!$C$3:$C$227,1,0)</f>
        <v>#N/A</v>
      </c>
    </row>
    <row r="62" spans="1:6">
      <c r="A62" s="36">
        <v>59</v>
      </c>
      <c r="B62" s="40" t="s">
        <v>651</v>
      </c>
      <c r="C62" s="38" t="s">
        <v>652</v>
      </c>
      <c r="D62" s="40" t="s">
        <v>650</v>
      </c>
      <c r="E62" s="41" t="s">
        <v>13</v>
      </c>
      <c r="F62" t="e">
        <f>VLOOKUP(C62,要梳理的224项!$C$3:$C$227,1,0)</f>
        <v>#N/A</v>
      </c>
    </row>
    <row r="63" spans="1:6">
      <c r="A63" s="36">
        <v>60</v>
      </c>
      <c r="B63" s="40" t="s">
        <v>840</v>
      </c>
      <c r="C63" s="38" t="s">
        <v>841</v>
      </c>
      <c r="D63" s="40" t="s">
        <v>650</v>
      </c>
      <c r="E63" s="41" t="s">
        <v>739</v>
      </c>
      <c r="F63" t="e">
        <f>VLOOKUP(C63,要梳理的224项!$C$3:$C$227,1,0)</f>
        <v>#N/A</v>
      </c>
    </row>
    <row r="64" spans="1:6">
      <c r="A64" s="36">
        <v>61</v>
      </c>
      <c r="B64" s="40" t="s">
        <v>842</v>
      </c>
      <c r="C64" s="38" t="s">
        <v>843</v>
      </c>
      <c r="D64" s="40" t="s">
        <v>650</v>
      </c>
      <c r="E64" s="41" t="s">
        <v>739</v>
      </c>
      <c r="F64" t="e">
        <f>VLOOKUP(C64,要梳理的224项!$C$3:$C$227,1,0)</f>
        <v>#N/A</v>
      </c>
    </row>
    <row r="65" spans="1:6">
      <c r="A65" s="36">
        <v>62</v>
      </c>
      <c r="B65" s="40" t="s">
        <v>1849</v>
      </c>
      <c r="C65" s="38" t="s">
        <v>520</v>
      </c>
      <c r="D65" s="40" t="s">
        <v>650</v>
      </c>
      <c r="E65" s="41" t="s">
        <v>186</v>
      </c>
      <c r="F65" t="str">
        <f>VLOOKUP(C65,要梳理的224项!$C$3:$C$227,1,0)</f>
        <v>DB14/T 1504—2017</v>
      </c>
    </row>
    <row r="66" spans="1:6">
      <c r="A66" s="36">
        <v>63</v>
      </c>
      <c r="B66" s="40" t="s">
        <v>844</v>
      </c>
      <c r="C66" s="38" t="s">
        <v>845</v>
      </c>
      <c r="D66" s="40" t="s">
        <v>650</v>
      </c>
      <c r="E66" s="41" t="s">
        <v>739</v>
      </c>
      <c r="F66" t="e">
        <f>VLOOKUP(C66,要梳理的224项!$C$3:$C$227,1,0)</f>
        <v>#N/A</v>
      </c>
    </row>
    <row r="67" spans="1:6">
      <c r="A67" s="36">
        <v>64</v>
      </c>
      <c r="B67" s="40" t="s">
        <v>846</v>
      </c>
      <c r="C67" s="38" t="s">
        <v>847</v>
      </c>
      <c r="D67" s="40" t="s">
        <v>650</v>
      </c>
      <c r="E67" s="41" t="s">
        <v>739</v>
      </c>
      <c r="F67" t="e">
        <f>VLOOKUP(C67,要梳理的224项!$C$3:$C$227,1,0)</f>
        <v>#N/A</v>
      </c>
    </row>
    <row r="68" spans="1:6">
      <c r="A68" s="36">
        <v>65</v>
      </c>
      <c r="B68" s="40" t="s">
        <v>848</v>
      </c>
      <c r="C68" s="38" t="s">
        <v>849</v>
      </c>
      <c r="D68" s="40" t="s">
        <v>650</v>
      </c>
      <c r="E68" s="41" t="s">
        <v>739</v>
      </c>
      <c r="F68" t="e">
        <f>VLOOKUP(C68,要梳理的224项!$C$3:$C$227,1,0)</f>
        <v>#N/A</v>
      </c>
    </row>
    <row r="69" spans="1:6">
      <c r="A69" s="36">
        <v>66</v>
      </c>
      <c r="B69" s="40" t="s">
        <v>850</v>
      </c>
      <c r="C69" s="38" t="s">
        <v>851</v>
      </c>
      <c r="D69" s="40" t="s">
        <v>650</v>
      </c>
      <c r="E69" s="41" t="s">
        <v>739</v>
      </c>
      <c r="F69" t="e">
        <f>VLOOKUP(C69,要梳理的224项!$C$3:$C$227,1,0)</f>
        <v>#N/A</v>
      </c>
    </row>
    <row r="70" spans="1:6">
      <c r="A70" s="36">
        <v>67</v>
      </c>
      <c r="B70" s="40" t="s">
        <v>852</v>
      </c>
      <c r="C70" s="38" t="s">
        <v>853</v>
      </c>
      <c r="D70" s="40" t="s">
        <v>650</v>
      </c>
      <c r="E70" s="41" t="s">
        <v>739</v>
      </c>
      <c r="F70" t="e">
        <f>VLOOKUP(C70,要梳理的224项!$C$3:$C$227,1,0)</f>
        <v>#N/A</v>
      </c>
    </row>
    <row r="71" spans="1:6">
      <c r="A71" s="36">
        <v>68</v>
      </c>
      <c r="B71" s="40" t="s">
        <v>854</v>
      </c>
      <c r="C71" s="38" t="s">
        <v>855</v>
      </c>
      <c r="D71" s="40" t="s">
        <v>650</v>
      </c>
      <c r="E71" s="41" t="s">
        <v>739</v>
      </c>
      <c r="F71" t="e">
        <f>VLOOKUP(C71,要梳理的224项!$C$3:$C$227,1,0)</f>
        <v>#N/A</v>
      </c>
    </row>
    <row r="72" spans="1:6">
      <c r="A72" s="36">
        <v>69</v>
      </c>
      <c r="B72" s="40" t="s">
        <v>856</v>
      </c>
      <c r="C72" s="38" t="s">
        <v>857</v>
      </c>
      <c r="D72" s="40" t="s">
        <v>650</v>
      </c>
      <c r="E72" s="41" t="s">
        <v>739</v>
      </c>
      <c r="F72" t="e">
        <f>VLOOKUP(C72,要梳理的224项!$C$3:$C$227,1,0)</f>
        <v>#N/A</v>
      </c>
    </row>
    <row r="73" spans="1:6">
      <c r="A73" s="36">
        <v>70</v>
      </c>
      <c r="B73" s="40" t="s">
        <v>858</v>
      </c>
      <c r="C73" s="38" t="s">
        <v>859</v>
      </c>
      <c r="D73" s="40" t="s">
        <v>650</v>
      </c>
      <c r="E73" s="41" t="s">
        <v>739</v>
      </c>
      <c r="F73" t="e">
        <f>VLOOKUP(C73,要梳理的224项!$C$3:$C$227,1,0)</f>
        <v>#N/A</v>
      </c>
    </row>
    <row r="74" spans="1:6">
      <c r="A74" s="36">
        <v>71</v>
      </c>
      <c r="B74" s="40" t="s">
        <v>860</v>
      </c>
      <c r="C74" s="38" t="s">
        <v>861</v>
      </c>
      <c r="D74" s="40" t="s">
        <v>650</v>
      </c>
      <c r="E74" s="41" t="s">
        <v>739</v>
      </c>
      <c r="F74" t="e">
        <f>VLOOKUP(C74,要梳理的224项!$C$3:$C$227,1,0)</f>
        <v>#N/A</v>
      </c>
    </row>
    <row r="75" spans="1:6">
      <c r="A75" s="36">
        <v>72</v>
      </c>
      <c r="B75" s="40" t="s">
        <v>862</v>
      </c>
      <c r="C75" s="38" t="s">
        <v>863</v>
      </c>
      <c r="D75" s="40" t="s">
        <v>650</v>
      </c>
      <c r="E75" s="41" t="s">
        <v>739</v>
      </c>
      <c r="F75" t="e">
        <f>VLOOKUP(C75,要梳理的224项!$C$3:$C$227,1,0)</f>
        <v>#N/A</v>
      </c>
    </row>
    <row r="76" spans="1:6">
      <c r="A76" s="36">
        <v>73</v>
      </c>
      <c r="B76" s="40" t="s">
        <v>864</v>
      </c>
      <c r="C76" s="38" t="s">
        <v>865</v>
      </c>
      <c r="D76" s="40" t="s">
        <v>650</v>
      </c>
      <c r="E76" s="41" t="s">
        <v>739</v>
      </c>
      <c r="F76" t="e">
        <f>VLOOKUP(C76,要梳理的224项!$C$3:$C$227,1,0)</f>
        <v>#N/A</v>
      </c>
    </row>
    <row r="77" spans="1:6">
      <c r="A77" s="36">
        <v>74</v>
      </c>
      <c r="B77" s="40" t="s">
        <v>866</v>
      </c>
      <c r="C77" s="38" t="s">
        <v>867</v>
      </c>
      <c r="D77" s="40" t="s">
        <v>650</v>
      </c>
      <c r="E77" s="41" t="s">
        <v>739</v>
      </c>
      <c r="F77" t="e">
        <f>VLOOKUP(C77,要梳理的224项!$C$3:$C$227,1,0)</f>
        <v>#N/A</v>
      </c>
    </row>
    <row r="78" spans="1:6">
      <c r="A78" s="36">
        <v>75</v>
      </c>
      <c r="B78" s="40" t="s">
        <v>868</v>
      </c>
      <c r="C78" s="38" t="s">
        <v>869</v>
      </c>
      <c r="D78" s="40" t="s">
        <v>650</v>
      </c>
      <c r="E78" s="41" t="s">
        <v>739</v>
      </c>
      <c r="F78" t="e">
        <f>VLOOKUP(C78,要梳理的224项!$C$3:$C$227,1,0)</f>
        <v>#N/A</v>
      </c>
    </row>
    <row r="79" spans="1:6">
      <c r="A79" s="36">
        <v>76</v>
      </c>
      <c r="B79" s="40" t="s">
        <v>1850</v>
      </c>
      <c r="C79" s="38" t="s">
        <v>871</v>
      </c>
      <c r="D79" s="40" t="s">
        <v>650</v>
      </c>
      <c r="E79" s="41" t="s">
        <v>739</v>
      </c>
      <c r="F79" t="e">
        <f>VLOOKUP(C79,要梳理的224项!$C$3:$C$227,1,0)</f>
        <v>#N/A</v>
      </c>
    </row>
    <row r="80" spans="1:6">
      <c r="A80" s="36">
        <v>77</v>
      </c>
      <c r="B80" s="40" t="s">
        <v>872</v>
      </c>
      <c r="C80" s="38" t="s">
        <v>873</v>
      </c>
      <c r="D80" s="40" t="s">
        <v>650</v>
      </c>
      <c r="E80" s="41" t="s">
        <v>739</v>
      </c>
      <c r="F80" t="e">
        <f>VLOOKUP(C80,要梳理的224项!$C$3:$C$227,1,0)</f>
        <v>#N/A</v>
      </c>
    </row>
    <row r="81" spans="1:6">
      <c r="A81" s="36">
        <v>78</v>
      </c>
      <c r="B81" s="40" t="s">
        <v>874</v>
      </c>
      <c r="C81" s="38" t="s">
        <v>875</v>
      </c>
      <c r="D81" s="40" t="s">
        <v>650</v>
      </c>
      <c r="E81" s="41" t="s">
        <v>739</v>
      </c>
      <c r="F81" t="e">
        <f>VLOOKUP(C81,要梳理的224项!$C$3:$C$227,1,0)</f>
        <v>#N/A</v>
      </c>
    </row>
    <row r="82" spans="1:6">
      <c r="A82" s="36">
        <v>79</v>
      </c>
      <c r="B82" s="40" t="s">
        <v>876</v>
      </c>
      <c r="C82" s="38" t="s">
        <v>877</v>
      </c>
      <c r="D82" s="40" t="s">
        <v>650</v>
      </c>
      <c r="E82" s="41" t="s">
        <v>739</v>
      </c>
      <c r="F82" t="e">
        <f>VLOOKUP(C82,要梳理的224项!$C$3:$C$227,1,0)</f>
        <v>#N/A</v>
      </c>
    </row>
    <row r="83" spans="1:6">
      <c r="A83" s="36">
        <v>80</v>
      </c>
      <c r="B83" s="40" t="s">
        <v>1851</v>
      </c>
      <c r="C83" s="38" t="s">
        <v>879</v>
      </c>
      <c r="D83" s="40" t="s">
        <v>650</v>
      </c>
      <c r="E83" s="41" t="s">
        <v>739</v>
      </c>
      <c r="F83" t="e">
        <f>VLOOKUP(C83,要梳理的224项!$C$3:$C$227,1,0)</f>
        <v>#N/A</v>
      </c>
    </row>
    <row r="84" spans="1:6">
      <c r="A84" s="36">
        <v>81</v>
      </c>
      <c r="B84" s="40" t="s">
        <v>880</v>
      </c>
      <c r="C84" s="38" t="s">
        <v>881</v>
      </c>
      <c r="D84" s="40" t="s">
        <v>650</v>
      </c>
      <c r="E84" s="41" t="s">
        <v>739</v>
      </c>
      <c r="F84" t="e">
        <f>VLOOKUP(C84,要梳理的224项!$C$3:$C$227,1,0)</f>
        <v>#N/A</v>
      </c>
    </row>
    <row r="85" spans="1:6">
      <c r="A85" s="36">
        <v>82</v>
      </c>
      <c r="B85" s="40" t="s">
        <v>882</v>
      </c>
      <c r="C85" s="38" t="s">
        <v>883</v>
      </c>
      <c r="D85" s="40" t="s">
        <v>650</v>
      </c>
      <c r="E85" s="41" t="s">
        <v>739</v>
      </c>
      <c r="F85" t="e">
        <f>VLOOKUP(C85,要梳理的224项!$C$3:$C$227,1,0)</f>
        <v>#N/A</v>
      </c>
    </row>
    <row r="86" spans="1:6">
      <c r="A86" s="36">
        <v>83</v>
      </c>
      <c r="B86" s="40" t="s">
        <v>884</v>
      </c>
      <c r="C86" s="38" t="s">
        <v>885</v>
      </c>
      <c r="D86" s="40" t="s">
        <v>650</v>
      </c>
      <c r="E86" s="41" t="s">
        <v>739</v>
      </c>
      <c r="F86" t="e">
        <f>VLOOKUP(C86,要梳理的224项!$C$3:$C$227,1,0)</f>
        <v>#N/A</v>
      </c>
    </row>
    <row r="87" spans="1:6">
      <c r="A87" s="36">
        <v>84</v>
      </c>
      <c r="B87" s="40" t="s">
        <v>886</v>
      </c>
      <c r="C87" s="38" t="s">
        <v>887</v>
      </c>
      <c r="D87" s="40" t="s">
        <v>650</v>
      </c>
      <c r="E87" s="41" t="s">
        <v>739</v>
      </c>
      <c r="F87" t="e">
        <f>VLOOKUP(C87,要梳理的224项!$C$3:$C$227,1,0)</f>
        <v>#N/A</v>
      </c>
    </row>
    <row r="88" spans="1:6">
      <c r="A88" s="36">
        <v>85</v>
      </c>
      <c r="B88" s="40" t="s">
        <v>888</v>
      </c>
      <c r="C88" s="38" t="s">
        <v>889</v>
      </c>
      <c r="D88" s="40" t="s">
        <v>650</v>
      </c>
      <c r="E88" s="41" t="s">
        <v>739</v>
      </c>
      <c r="F88" t="e">
        <f>VLOOKUP(C88,要梳理的224项!$C$3:$C$227,1,0)</f>
        <v>#N/A</v>
      </c>
    </row>
    <row r="89" spans="1:6">
      <c r="A89" s="36">
        <v>86</v>
      </c>
      <c r="B89" s="40" t="s">
        <v>890</v>
      </c>
      <c r="C89" s="38" t="s">
        <v>891</v>
      </c>
      <c r="D89" s="40" t="s">
        <v>650</v>
      </c>
      <c r="E89" s="41" t="s">
        <v>739</v>
      </c>
      <c r="F89" t="e">
        <f>VLOOKUP(C89,要梳理的224项!$C$3:$C$227,1,0)</f>
        <v>#N/A</v>
      </c>
    </row>
    <row r="90" spans="1:6">
      <c r="A90" s="36">
        <v>87</v>
      </c>
      <c r="B90" s="40" t="s">
        <v>892</v>
      </c>
      <c r="C90" s="38" t="s">
        <v>893</v>
      </c>
      <c r="D90" s="40" t="s">
        <v>650</v>
      </c>
      <c r="E90" s="41" t="s">
        <v>739</v>
      </c>
      <c r="F90" t="e">
        <f>VLOOKUP(C90,要梳理的224项!$C$3:$C$227,1,0)</f>
        <v>#N/A</v>
      </c>
    </row>
    <row r="91" spans="1:6">
      <c r="A91" s="36">
        <v>88</v>
      </c>
      <c r="B91" s="40" t="s">
        <v>894</v>
      </c>
      <c r="C91" s="38" t="s">
        <v>895</v>
      </c>
      <c r="D91" s="40" t="s">
        <v>650</v>
      </c>
      <c r="E91" s="41" t="s">
        <v>739</v>
      </c>
      <c r="F91" t="e">
        <f>VLOOKUP(C91,要梳理的224项!$C$3:$C$227,1,0)</f>
        <v>#N/A</v>
      </c>
    </row>
    <row r="92" spans="1:6">
      <c r="A92" s="36">
        <v>89</v>
      </c>
      <c r="B92" s="40" t="s">
        <v>896</v>
      </c>
      <c r="C92" s="38" t="s">
        <v>897</v>
      </c>
      <c r="D92" s="40" t="s">
        <v>650</v>
      </c>
      <c r="E92" s="41" t="s">
        <v>739</v>
      </c>
      <c r="F92" t="e">
        <f>VLOOKUP(C92,要梳理的224项!$C$3:$C$227,1,0)</f>
        <v>#N/A</v>
      </c>
    </row>
    <row r="93" spans="1:6">
      <c r="A93" s="36">
        <v>90</v>
      </c>
      <c r="B93" s="40" t="s">
        <v>898</v>
      </c>
      <c r="C93" s="38" t="s">
        <v>899</v>
      </c>
      <c r="D93" s="40" t="s">
        <v>650</v>
      </c>
      <c r="E93" s="41" t="s">
        <v>739</v>
      </c>
      <c r="F93" t="e">
        <f>VLOOKUP(C93,要梳理的224项!$C$3:$C$227,1,0)</f>
        <v>#N/A</v>
      </c>
    </row>
    <row r="94" spans="1:6">
      <c r="A94" s="36">
        <v>91</v>
      </c>
      <c r="B94" s="40" t="s">
        <v>900</v>
      </c>
      <c r="C94" s="38" t="s">
        <v>901</v>
      </c>
      <c r="D94" s="40" t="s">
        <v>650</v>
      </c>
      <c r="E94" s="41" t="s">
        <v>739</v>
      </c>
      <c r="F94" t="e">
        <f>VLOOKUP(C94,要梳理的224项!$C$3:$C$227,1,0)</f>
        <v>#N/A</v>
      </c>
    </row>
    <row r="95" spans="1:6">
      <c r="A95" s="36">
        <v>92</v>
      </c>
      <c r="B95" s="40" t="s">
        <v>902</v>
      </c>
      <c r="C95" s="38" t="s">
        <v>903</v>
      </c>
      <c r="D95" s="40" t="s">
        <v>650</v>
      </c>
      <c r="E95" s="41" t="s">
        <v>739</v>
      </c>
      <c r="F95" t="e">
        <f>VLOOKUP(C95,要梳理的224项!$C$3:$C$227,1,0)</f>
        <v>#N/A</v>
      </c>
    </row>
    <row r="96" spans="1:6">
      <c r="A96" s="36">
        <v>93</v>
      </c>
      <c r="B96" s="40" t="s">
        <v>904</v>
      </c>
      <c r="C96" s="38" t="s">
        <v>905</v>
      </c>
      <c r="D96" s="40" t="s">
        <v>650</v>
      </c>
      <c r="E96" s="41" t="s">
        <v>739</v>
      </c>
      <c r="F96" t="e">
        <f>VLOOKUP(C96,要梳理的224项!$C$3:$C$227,1,0)</f>
        <v>#N/A</v>
      </c>
    </row>
    <row r="97" spans="1:6">
      <c r="A97" s="36">
        <v>94</v>
      </c>
      <c r="B97" s="40" t="s">
        <v>710</v>
      </c>
      <c r="C97" s="38" t="s">
        <v>711</v>
      </c>
      <c r="D97" s="40" t="s">
        <v>650</v>
      </c>
      <c r="E97" s="41" t="s">
        <v>186</v>
      </c>
      <c r="F97" t="e">
        <f>VLOOKUP(C97,要梳理的224项!$C$3:$C$227,1,0)</f>
        <v>#N/A</v>
      </c>
    </row>
    <row r="98" spans="1:6">
      <c r="A98" s="36">
        <v>95</v>
      </c>
      <c r="B98" s="40" t="s">
        <v>906</v>
      </c>
      <c r="C98" s="38" t="s">
        <v>907</v>
      </c>
      <c r="D98" s="40" t="s">
        <v>650</v>
      </c>
      <c r="E98" s="41" t="s">
        <v>739</v>
      </c>
      <c r="F98" t="e">
        <f>VLOOKUP(C98,要梳理的224项!$C$3:$C$227,1,0)</f>
        <v>#N/A</v>
      </c>
    </row>
    <row r="99" spans="1:6">
      <c r="A99" s="36">
        <v>96</v>
      </c>
      <c r="B99" s="40" t="s">
        <v>908</v>
      </c>
      <c r="C99" s="38" t="s">
        <v>909</v>
      </c>
      <c r="D99" s="40" t="s">
        <v>650</v>
      </c>
      <c r="E99" s="41" t="s">
        <v>739</v>
      </c>
      <c r="F99" t="e">
        <f>VLOOKUP(C99,要梳理的224项!$C$3:$C$227,1,0)</f>
        <v>#N/A</v>
      </c>
    </row>
    <row r="100" spans="1:6">
      <c r="A100" s="36">
        <v>97</v>
      </c>
      <c r="B100" s="40" t="s">
        <v>910</v>
      </c>
      <c r="C100" s="38" t="s">
        <v>911</v>
      </c>
      <c r="D100" s="40" t="s">
        <v>650</v>
      </c>
      <c r="E100" s="41" t="s">
        <v>739</v>
      </c>
      <c r="F100" t="e">
        <f>VLOOKUP(C100,要梳理的224项!$C$3:$C$227,1,0)</f>
        <v>#N/A</v>
      </c>
    </row>
    <row r="101" spans="1:6">
      <c r="A101" s="36">
        <v>98</v>
      </c>
      <c r="B101" s="40" t="s">
        <v>912</v>
      </c>
      <c r="C101" s="38" t="s">
        <v>913</v>
      </c>
      <c r="D101" s="40" t="s">
        <v>650</v>
      </c>
      <c r="E101" s="41" t="s">
        <v>739</v>
      </c>
      <c r="F101" t="e">
        <f>VLOOKUP(C101,要梳理的224项!$C$3:$C$227,1,0)</f>
        <v>#N/A</v>
      </c>
    </row>
    <row r="102" spans="1:6">
      <c r="A102" s="36">
        <v>99</v>
      </c>
      <c r="B102" s="40" t="s">
        <v>914</v>
      </c>
      <c r="C102" s="38" t="s">
        <v>915</v>
      </c>
      <c r="D102" s="40" t="s">
        <v>650</v>
      </c>
      <c r="E102" s="41" t="s">
        <v>739</v>
      </c>
      <c r="F102" t="e">
        <f>VLOOKUP(C102,要梳理的224项!$C$3:$C$227,1,0)</f>
        <v>#N/A</v>
      </c>
    </row>
    <row r="103" spans="1:6">
      <c r="A103" s="36">
        <v>100</v>
      </c>
      <c r="B103" s="40" t="s">
        <v>916</v>
      </c>
      <c r="C103" s="38" t="s">
        <v>917</v>
      </c>
      <c r="D103" s="40" t="s">
        <v>650</v>
      </c>
      <c r="E103" s="41" t="s">
        <v>739</v>
      </c>
      <c r="F103" t="e">
        <f>VLOOKUP(C103,要梳理的224项!$C$3:$C$227,1,0)</f>
        <v>#N/A</v>
      </c>
    </row>
    <row r="104" spans="1:6">
      <c r="A104" s="36">
        <v>101</v>
      </c>
      <c r="B104" s="40" t="s">
        <v>918</v>
      </c>
      <c r="C104" s="38" t="s">
        <v>919</v>
      </c>
      <c r="D104" s="40" t="s">
        <v>650</v>
      </c>
      <c r="E104" s="41" t="s">
        <v>739</v>
      </c>
      <c r="F104" t="e">
        <f>VLOOKUP(C104,要梳理的224项!$C$3:$C$227,1,0)</f>
        <v>#N/A</v>
      </c>
    </row>
    <row r="105" spans="1:6">
      <c r="A105" s="36">
        <v>102</v>
      </c>
      <c r="B105" s="40" t="s">
        <v>920</v>
      </c>
      <c r="C105" s="38" t="s">
        <v>921</v>
      </c>
      <c r="D105" s="40" t="s">
        <v>650</v>
      </c>
      <c r="E105" s="37" t="s">
        <v>739</v>
      </c>
      <c r="F105" t="e">
        <f>VLOOKUP(C105,要梳理的224项!$C$3:$C$227,1,0)</f>
        <v>#N/A</v>
      </c>
    </row>
    <row r="106" spans="1:6">
      <c r="A106" s="36">
        <v>103</v>
      </c>
      <c r="B106" s="40" t="s">
        <v>922</v>
      </c>
      <c r="C106" s="38" t="s">
        <v>923</v>
      </c>
      <c r="D106" s="40" t="s">
        <v>650</v>
      </c>
      <c r="E106" s="37" t="s">
        <v>739</v>
      </c>
      <c r="F106" t="e">
        <f>VLOOKUP(C106,要梳理的224项!$C$3:$C$227,1,0)</f>
        <v>#N/A</v>
      </c>
    </row>
    <row r="107" spans="1:6">
      <c r="A107" s="36">
        <v>104</v>
      </c>
      <c r="B107" s="40" t="s">
        <v>924</v>
      </c>
      <c r="C107" s="38" t="s">
        <v>925</v>
      </c>
      <c r="D107" s="40" t="s">
        <v>650</v>
      </c>
      <c r="E107" s="41" t="s">
        <v>739</v>
      </c>
      <c r="F107" t="e">
        <f>VLOOKUP(C107,要梳理的224项!$C$3:$C$227,1,0)</f>
        <v>#N/A</v>
      </c>
    </row>
    <row r="108" spans="1:6">
      <c r="A108" s="36">
        <v>105</v>
      </c>
      <c r="B108" s="40" t="s">
        <v>926</v>
      </c>
      <c r="C108" s="38" t="s">
        <v>927</v>
      </c>
      <c r="D108" s="40" t="s">
        <v>650</v>
      </c>
      <c r="E108" s="41" t="s">
        <v>739</v>
      </c>
      <c r="F108" t="e">
        <f>VLOOKUP(C108,要梳理的224项!$C$3:$C$227,1,0)</f>
        <v>#N/A</v>
      </c>
    </row>
    <row r="109" spans="1:6">
      <c r="A109" s="36">
        <v>106</v>
      </c>
      <c r="B109" s="40" t="s">
        <v>928</v>
      </c>
      <c r="C109" s="38" t="s">
        <v>929</v>
      </c>
      <c r="D109" s="40" t="s">
        <v>650</v>
      </c>
      <c r="E109" s="41" t="s">
        <v>739</v>
      </c>
      <c r="F109" t="e">
        <f>VLOOKUP(C109,要梳理的224项!$C$3:$C$227,1,0)</f>
        <v>#N/A</v>
      </c>
    </row>
    <row r="110" spans="1:6">
      <c r="A110" s="36">
        <v>107</v>
      </c>
      <c r="B110" s="40" t="s">
        <v>930</v>
      </c>
      <c r="C110" s="38" t="s">
        <v>931</v>
      </c>
      <c r="D110" s="40" t="s">
        <v>650</v>
      </c>
      <c r="E110" s="41" t="s">
        <v>739</v>
      </c>
      <c r="F110" t="e">
        <f>VLOOKUP(C110,要梳理的224项!$C$3:$C$227,1,0)</f>
        <v>#N/A</v>
      </c>
    </row>
    <row r="111" spans="1:6">
      <c r="A111" s="36">
        <v>108</v>
      </c>
      <c r="B111" s="40" t="s">
        <v>932</v>
      </c>
      <c r="C111" s="38" t="s">
        <v>933</v>
      </c>
      <c r="D111" s="40" t="s">
        <v>650</v>
      </c>
      <c r="E111" s="41" t="s">
        <v>739</v>
      </c>
      <c r="F111" t="e">
        <f>VLOOKUP(C111,要梳理的224项!$C$3:$C$227,1,0)</f>
        <v>#N/A</v>
      </c>
    </row>
    <row r="112" spans="1:6">
      <c r="A112" s="36">
        <v>109</v>
      </c>
      <c r="B112" s="40" t="s">
        <v>934</v>
      </c>
      <c r="C112" s="38" t="s">
        <v>935</v>
      </c>
      <c r="D112" s="40" t="s">
        <v>650</v>
      </c>
      <c r="E112" s="41" t="s">
        <v>739</v>
      </c>
      <c r="F112" t="e">
        <f>VLOOKUP(C112,要梳理的224项!$C$3:$C$227,1,0)</f>
        <v>#N/A</v>
      </c>
    </row>
    <row r="113" spans="1:6">
      <c r="A113" s="36">
        <v>110</v>
      </c>
      <c r="B113" s="40" t="s">
        <v>936</v>
      </c>
      <c r="C113" s="38" t="s">
        <v>937</v>
      </c>
      <c r="D113" s="40" t="s">
        <v>650</v>
      </c>
      <c r="E113" s="41" t="s">
        <v>739</v>
      </c>
      <c r="F113" t="e">
        <f>VLOOKUP(C113,要梳理的224项!$C$3:$C$227,1,0)</f>
        <v>#N/A</v>
      </c>
    </row>
    <row r="114" spans="1:6">
      <c r="A114" s="36">
        <v>111</v>
      </c>
      <c r="B114" s="40" t="s">
        <v>938</v>
      </c>
      <c r="C114" s="38" t="s">
        <v>939</v>
      </c>
      <c r="D114" s="40" t="s">
        <v>650</v>
      </c>
      <c r="E114" s="41" t="s">
        <v>739</v>
      </c>
      <c r="F114" t="e">
        <f>VLOOKUP(C114,要梳理的224项!$C$3:$C$227,1,0)</f>
        <v>#N/A</v>
      </c>
    </row>
    <row r="115" spans="1:6">
      <c r="A115" s="36">
        <v>112</v>
      </c>
      <c r="B115" s="40" t="s">
        <v>940</v>
      </c>
      <c r="C115" s="38" t="s">
        <v>941</v>
      </c>
      <c r="D115" s="40" t="s">
        <v>650</v>
      </c>
      <c r="E115" s="41" t="s">
        <v>739</v>
      </c>
      <c r="F115" t="e">
        <f>VLOOKUP(C115,要梳理的224项!$C$3:$C$227,1,0)</f>
        <v>#N/A</v>
      </c>
    </row>
    <row r="116" spans="1:6">
      <c r="A116" s="36">
        <v>113</v>
      </c>
      <c r="B116" s="40" t="s">
        <v>942</v>
      </c>
      <c r="C116" s="38" t="s">
        <v>943</v>
      </c>
      <c r="D116" s="40" t="s">
        <v>650</v>
      </c>
      <c r="E116" s="41" t="s">
        <v>739</v>
      </c>
      <c r="F116" t="e">
        <f>VLOOKUP(C116,要梳理的224项!$C$3:$C$227,1,0)</f>
        <v>#N/A</v>
      </c>
    </row>
    <row r="117" spans="1:6">
      <c r="A117" s="36">
        <v>114</v>
      </c>
      <c r="B117" s="40" t="s">
        <v>944</v>
      </c>
      <c r="C117" s="38" t="s">
        <v>945</v>
      </c>
      <c r="D117" s="40" t="s">
        <v>650</v>
      </c>
      <c r="E117" s="41" t="s">
        <v>739</v>
      </c>
      <c r="F117" t="e">
        <f>VLOOKUP(C117,要梳理的224项!$C$3:$C$227,1,0)</f>
        <v>#N/A</v>
      </c>
    </row>
    <row r="118" spans="1:6">
      <c r="A118" s="36">
        <v>115</v>
      </c>
      <c r="B118" s="40" t="s">
        <v>946</v>
      </c>
      <c r="C118" s="38" t="s">
        <v>947</v>
      </c>
      <c r="D118" s="40" t="s">
        <v>650</v>
      </c>
      <c r="E118" s="41" t="s">
        <v>739</v>
      </c>
      <c r="F118" t="e">
        <f>VLOOKUP(C118,要梳理的224项!$C$3:$C$227,1,0)</f>
        <v>#N/A</v>
      </c>
    </row>
    <row r="119" spans="1:6">
      <c r="A119" s="36">
        <v>116</v>
      </c>
      <c r="B119" s="40" t="s">
        <v>948</v>
      </c>
      <c r="C119" s="38" t="s">
        <v>949</v>
      </c>
      <c r="D119" s="40" t="s">
        <v>650</v>
      </c>
      <c r="E119" s="41" t="s">
        <v>739</v>
      </c>
      <c r="F119" t="e">
        <f>VLOOKUP(C119,要梳理的224项!$C$3:$C$227,1,0)</f>
        <v>#N/A</v>
      </c>
    </row>
    <row r="120" spans="1:6">
      <c r="A120" s="36">
        <v>117</v>
      </c>
      <c r="B120" s="40" t="s">
        <v>950</v>
      </c>
      <c r="C120" s="38" t="s">
        <v>951</v>
      </c>
      <c r="D120" s="40" t="s">
        <v>650</v>
      </c>
      <c r="E120" s="41" t="s">
        <v>739</v>
      </c>
      <c r="F120" t="e">
        <f>VLOOKUP(C120,要梳理的224项!$C$3:$C$227,1,0)</f>
        <v>#N/A</v>
      </c>
    </row>
    <row r="121" spans="1:6">
      <c r="A121" s="36">
        <v>118</v>
      </c>
      <c r="B121" s="40" t="s">
        <v>952</v>
      </c>
      <c r="C121" s="38" t="s">
        <v>953</v>
      </c>
      <c r="D121" s="40" t="s">
        <v>650</v>
      </c>
      <c r="E121" s="41" t="s">
        <v>739</v>
      </c>
      <c r="F121" t="e">
        <f>VLOOKUP(C121,要梳理的224项!$C$3:$C$227,1,0)</f>
        <v>#N/A</v>
      </c>
    </row>
    <row r="122" spans="1:6">
      <c r="A122" s="36">
        <v>119</v>
      </c>
      <c r="B122" s="40" t="s">
        <v>954</v>
      </c>
      <c r="C122" s="38" t="s">
        <v>955</v>
      </c>
      <c r="D122" s="40" t="s">
        <v>650</v>
      </c>
      <c r="E122" s="41" t="s">
        <v>739</v>
      </c>
      <c r="F122" t="e">
        <f>VLOOKUP(C122,要梳理的224项!$C$3:$C$227,1,0)</f>
        <v>#N/A</v>
      </c>
    </row>
    <row r="123" spans="1:6">
      <c r="A123" s="36">
        <v>120</v>
      </c>
      <c r="B123" s="40" t="s">
        <v>956</v>
      </c>
      <c r="C123" s="38" t="s">
        <v>957</v>
      </c>
      <c r="D123" s="40" t="s">
        <v>650</v>
      </c>
      <c r="E123" s="41" t="s">
        <v>739</v>
      </c>
      <c r="F123" t="e">
        <f>VLOOKUP(C123,要梳理的224项!$C$3:$C$227,1,0)</f>
        <v>#N/A</v>
      </c>
    </row>
    <row r="124" spans="1:6">
      <c r="A124" s="36">
        <v>121</v>
      </c>
      <c r="B124" s="40" t="s">
        <v>958</v>
      </c>
      <c r="C124" s="38" t="s">
        <v>959</v>
      </c>
      <c r="D124" s="40" t="s">
        <v>650</v>
      </c>
      <c r="E124" s="41" t="s">
        <v>739</v>
      </c>
      <c r="F124" t="e">
        <f>VLOOKUP(C124,要梳理的224项!$C$3:$C$227,1,0)</f>
        <v>#N/A</v>
      </c>
    </row>
    <row r="125" spans="1:6">
      <c r="A125" s="36">
        <v>122</v>
      </c>
      <c r="B125" s="40" t="s">
        <v>960</v>
      </c>
      <c r="C125" s="38" t="s">
        <v>961</v>
      </c>
      <c r="D125" s="40" t="s">
        <v>650</v>
      </c>
      <c r="E125" s="41" t="s">
        <v>739</v>
      </c>
      <c r="F125" t="e">
        <f>VLOOKUP(C125,要梳理的224项!$C$3:$C$227,1,0)</f>
        <v>#N/A</v>
      </c>
    </row>
    <row r="126" spans="1:6">
      <c r="A126" s="36">
        <v>123</v>
      </c>
      <c r="B126" s="40" t="s">
        <v>962</v>
      </c>
      <c r="C126" s="38" t="s">
        <v>963</v>
      </c>
      <c r="D126" s="40" t="s">
        <v>650</v>
      </c>
      <c r="E126" s="41" t="s">
        <v>739</v>
      </c>
      <c r="F126" t="e">
        <f>VLOOKUP(C126,要梳理的224项!$C$3:$C$227,1,0)</f>
        <v>#N/A</v>
      </c>
    </row>
    <row r="127" spans="1:6">
      <c r="A127" s="36">
        <v>124</v>
      </c>
      <c r="B127" s="40" t="s">
        <v>964</v>
      </c>
      <c r="C127" s="38" t="s">
        <v>965</v>
      </c>
      <c r="D127" s="40" t="s">
        <v>650</v>
      </c>
      <c r="E127" s="41" t="s">
        <v>739</v>
      </c>
      <c r="F127" t="e">
        <f>VLOOKUP(C127,要梳理的224项!$C$3:$C$227,1,0)</f>
        <v>#N/A</v>
      </c>
    </row>
    <row r="128" spans="1:6">
      <c r="A128" s="36">
        <v>125</v>
      </c>
      <c r="B128" s="40" t="s">
        <v>407</v>
      </c>
      <c r="C128" s="38" t="s">
        <v>408</v>
      </c>
      <c r="D128" s="40" t="s">
        <v>650</v>
      </c>
      <c r="E128" s="41" t="s">
        <v>186</v>
      </c>
      <c r="F128" t="str">
        <f>VLOOKUP(C128,要梳理的224项!$C$3:$C$227,1,0)</f>
        <v>DB14/T 1285—2016</v>
      </c>
    </row>
    <row r="129" spans="1:6">
      <c r="A129" s="36">
        <v>126</v>
      </c>
      <c r="B129" s="40" t="s">
        <v>966</v>
      </c>
      <c r="C129" s="38" t="s">
        <v>967</v>
      </c>
      <c r="D129" s="40" t="s">
        <v>650</v>
      </c>
      <c r="E129" s="41" t="s">
        <v>739</v>
      </c>
      <c r="F129" t="e">
        <f>VLOOKUP(C129,要梳理的224项!$C$3:$C$227,1,0)</f>
        <v>#N/A</v>
      </c>
    </row>
    <row r="130" spans="1:6">
      <c r="A130" s="36">
        <v>127</v>
      </c>
      <c r="B130" s="40" t="s">
        <v>968</v>
      </c>
      <c r="C130" s="38" t="s">
        <v>969</v>
      </c>
      <c r="D130" s="40" t="s">
        <v>650</v>
      </c>
      <c r="E130" s="41" t="s">
        <v>739</v>
      </c>
      <c r="F130" t="e">
        <f>VLOOKUP(C130,要梳理的224项!$C$3:$C$227,1,0)</f>
        <v>#N/A</v>
      </c>
    </row>
    <row r="131" spans="1:6">
      <c r="A131" s="36">
        <v>128</v>
      </c>
      <c r="B131" s="40" t="s">
        <v>970</v>
      </c>
      <c r="C131" s="38" t="s">
        <v>971</v>
      </c>
      <c r="D131" s="40" t="s">
        <v>650</v>
      </c>
      <c r="E131" s="41" t="s">
        <v>739</v>
      </c>
      <c r="F131" t="e">
        <f>VLOOKUP(C131,要梳理的224项!$C$3:$C$227,1,0)</f>
        <v>#N/A</v>
      </c>
    </row>
    <row r="132" spans="1:6">
      <c r="A132" s="36">
        <v>129</v>
      </c>
      <c r="B132" s="40" t="s">
        <v>422</v>
      </c>
      <c r="C132" s="38" t="s">
        <v>423</v>
      </c>
      <c r="D132" s="40" t="s">
        <v>650</v>
      </c>
      <c r="E132" s="41" t="s">
        <v>186</v>
      </c>
      <c r="F132" t="str">
        <f>VLOOKUP(C132,要梳理的224项!$C$3:$C$227,1,0)</f>
        <v>DB14/T 1410—2017</v>
      </c>
    </row>
    <row r="133" spans="1:6">
      <c r="A133" s="36">
        <v>130</v>
      </c>
      <c r="B133" s="40" t="s">
        <v>972</v>
      </c>
      <c r="C133" s="38" t="s">
        <v>973</v>
      </c>
      <c r="D133" s="40" t="s">
        <v>650</v>
      </c>
      <c r="E133" s="41" t="s">
        <v>739</v>
      </c>
      <c r="F133" t="e">
        <f>VLOOKUP(C133,要梳理的224项!$C$3:$C$227,1,0)</f>
        <v>#N/A</v>
      </c>
    </row>
    <row r="134" spans="1:6">
      <c r="A134" s="36">
        <v>131</v>
      </c>
      <c r="B134" s="40" t="s">
        <v>974</v>
      </c>
      <c r="C134" s="38" t="s">
        <v>975</v>
      </c>
      <c r="D134" s="40" t="s">
        <v>650</v>
      </c>
      <c r="E134" s="41" t="s">
        <v>739</v>
      </c>
      <c r="F134" t="e">
        <f>VLOOKUP(C134,要梳理的224项!$C$3:$C$227,1,0)</f>
        <v>#N/A</v>
      </c>
    </row>
    <row r="135" spans="1:6">
      <c r="A135" s="36">
        <v>132</v>
      </c>
      <c r="B135" s="40" t="s">
        <v>976</v>
      </c>
      <c r="C135" s="38" t="s">
        <v>977</v>
      </c>
      <c r="D135" s="40" t="s">
        <v>650</v>
      </c>
      <c r="E135" s="41" t="s">
        <v>739</v>
      </c>
      <c r="F135" t="e">
        <f>VLOOKUP(C135,要梳理的224项!$C$3:$C$227,1,0)</f>
        <v>#N/A</v>
      </c>
    </row>
    <row r="136" spans="1:6">
      <c r="A136" s="36">
        <v>133</v>
      </c>
      <c r="B136" s="40" t="s">
        <v>978</v>
      </c>
      <c r="C136" s="38" t="s">
        <v>979</v>
      </c>
      <c r="D136" s="40" t="s">
        <v>650</v>
      </c>
      <c r="E136" s="41" t="s">
        <v>739</v>
      </c>
      <c r="F136" t="e">
        <f>VLOOKUP(C136,要梳理的224项!$C$3:$C$227,1,0)</f>
        <v>#N/A</v>
      </c>
    </row>
    <row r="137" spans="1:6">
      <c r="A137" s="36">
        <v>134</v>
      </c>
      <c r="B137" s="40" t="s">
        <v>980</v>
      </c>
      <c r="C137" s="38" t="s">
        <v>981</v>
      </c>
      <c r="D137" s="40" t="s">
        <v>650</v>
      </c>
      <c r="E137" s="41" t="s">
        <v>739</v>
      </c>
      <c r="F137" t="e">
        <f>VLOOKUP(C137,要梳理的224项!$C$3:$C$227,1,0)</f>
        <v>#N/A</v>
      </c>
    </row>
    <row r="138" spans="1:6">
      <c r="A138" s="36">
        <v>135</v>
      </c>
      <c r="B138" s="40" t="s">
        <v>982</v>
      </c>
      <c r="C138" s="38" t="s">
        <v>983</v>
      </c>
      <c r="D138" s="40" t="s">
        <v>650</v>
      </c>
      <c r="E138" s="41" t="s">
        <v>739</v>
      </c>
      <c r="F138" t="e">
        <f>VLOOKUP(C138,要梳理的224项!$C$3:$C$227,1,0)</f>
        <v>#N/A</v>
      </c>
    </row>
    <row r="139" spans="1:6">
      <c r="A139" s="36">
        <v>136</v>
      </c>
      <c r="B139" s="40" t="s">
        <v>984</v>
      </c>
      <c r="C139" s="38" t="s">
        <v>985</v>
      </c>
      <c r="D139" s="40" t="s">
        <v>650</v>
      </c>
      <c r="E139" s="41" t="s">
        <v>739</v>
      </c>
      <c r="F139" t="e">
        <f>VLOOKUP(C139,要梳理的224项!$C$3:$C$227,1,0)</f>
        <v>#N/A</v>
      </c>
    </row>
    <row r="140" spans="1:6">
      <c r="A140" s="36">
        <v>137</v>
      </c>
      <c r="B140" s="40" t="s">
        <v>986</v>
      </c>
      <c r="C140" s="38" t="s">
        <v>987</v>
      </c>
      <c r="D140" s="40" t="s">
        <v>650</v>
      </c>
      <c r="E140" s="41" t="s">
        <v>739</v>
      </c>
      <c r="F140" t="e">
        <f>VLOOKUP(C140,要梳理的224项!$C$3:$C$227,1,0)</f>
        <v>#N/A</v>
      </c>
    </row>
    <row r="141" spans="1:6">
      <c r="A141" s="36">
        <v>138</v>
      </c>
      <c r="B141" s="40" t="s">
        <v>988</v>
      </c>
      <c r="C141" s="38" t="s">
        <v>989</v>
      </c>
      <c r="D141" s="40" t="s">
        <v>650</v>
      </c>
      <c r="E141" s="41" t="s">
        <v>739</v>
      </c>
      <c r="F141" t="e">
        <f>VLOOKUP(C141,要梳理的224项!$C$3:$C$227,1,0)</f>
        <v>#N/A</v>
      </c>
    </row>
    <row r="142" spans="1:6">
      <c r="A142" s="36">
        <v>139</v>
      </c>
      <c r="B142" s="40" t="s">
        <v>990</v>
      </c>
      <c r="C142" s="38" t="s">
        <v>991</v>
      </c>
      <c r="D142" s="40" t="s">
        <v>650</v>
      </c>
      <c r="E142" s="41" t="s">
        <v>739</v>
      </c>
      <c r="F142" t="e">
        <f>VLOOKUP(C142,要梳理的224项!$C$3:$C$227,1,0)</f>
        <v>#N/A</v>
      </c>
    </row>
    <row r="143" spans="1:6">
      <c r="A143" s="36">
        <v>140</v>
      </c>
      <c r="B143" s="40" t="s">
        <v>992</v>
      </c>
      <c r="C143" s="38" t="s">
        <v>993</v>
      </c>
      <c r="D143" s="40" t="s">
        <v>650</v>
      </c>
      <c r="E143" s="41" t="s">
        <v>739</v>
      </c>
      <c r="F143" t="e">
        <f>VLOOKUP(C143,要梳理的224项!$C$3:$C$227,1,0)</f>
        <v>#N/A</v>
      </c>
    </row>
    <row r="144" spans="1:6">
      <c r="A144" s="36">
        <v>141</v>
      </c>
      <c r="B144" s="40" t="s">
        <v>994</v>
      </c>
      <c r="C144" s="38" t="s">
        <v>995</v>
      </c>
      <c r="D144" s="40" t="s">
        <v>650</v>
      </c>
      <c r="E144" s="41" t="s">
        <v>739</v>
      </c>
      <c r="F144" t="e">
        <f>VLOOKUP(C144,要梳理的224项!$C$3:$C$227,1,0)</f>
        <v>#N/A</v>
      </c>
    </row>
    <row r="145" spans="1:6">
      <c r="A145" s="36">
        <v>142</v>
      </c>
      <c r="B145" s="40" t="s">
        <v>557</v>
      </c>
      <c r="C145" s="38" t="s">
        <v>558</v>
      </c>
      <c r="D145" s="40" t="s">
        <v>650</v>
      </c>
      <c r="E145" s="41" t="s">
        <v>186</v>
      </c>
      <c r="F145" t="str">
        <f>VLOOKUP(C145,要梳理的224项!$C$3:$C$227,1,0)</f>
        <v>DB14/T 1561—2018</v>
      </c>
    </row>
    <row r="146" spans="1:6">
      <c r="A146" s="36">
        <v>143</v>
      </c>
      <c r="B146" s="40" t="s">
        <v>996</v>
      </c>
      <c r="C146" s="38" t="s">
        <v>997</v>
      </c>
      <c r="D146" s="40" t="s">
        <v>650</v>
      </c>
      <c r="E146" s="41" t="s">
        <v>739</v>
      </c>
      <c r="F146" t="e">
        <f>VLOOKUP(C146,要梳理的224项!$C$3:$C$227,1,0)</f>
        <v>#N/A</v>
      </c>
    </row>
    <row r="147" spans="1:6">
      <c r="A147" s="36">
        <v>144</v>
      </c>
      <c r="B147" s="40" t="s">
        <v>998</v>
      </c>
      <c r="C147" s="38" t="s">
        <v>999</v>
      </c>
      <c r="D147" s="40" t="s">
        <v>650</v>
      </c>
      <c r="E147" s="41" t="s">
        <v>739</v>
      </c>
      <c r="F147" t="e">
        <f>VLOOKUP(C147,要梳理的224项!$C$3:$C$227,1,0)</f>
        <v>#N/A</v>
      </c>
    </row>
    <row r="148" spans="1:6">
      <c r="A148" s="36">
        <v>145</v>
      </c>
      <c r="B148" s="40" t="s">
        <v>1000</v>
      </c>
      <c r="C148" s="38" t="s">
        <v>1001</v>
      </c>
      <c r="D148" s="40" t="s">
        <v>650</v>
      </c>
      <c r="E148" s="41" t="s">
        <v>739</v>
      </c>
      <c r="F148" t="e">
        <f>VLOOKUP(C148,要梳理的224项!$C$3:$C$227,1,0)</f>
        <v>#N/A</v>
      </c>
    </row>
    <row r="149" spans="1:6">
      <c r="A149" s="36">
        <v>146</v>
      </c>
      <c r="B149" s="40" t="s">
        <v>1002</v>
      </c>
      <c r="C149" s="38" t="s">
        <v>1003</v>
      </c>
      <c r="D149" s="40" t="s">
        <v>650</v>
      </c>
      <c r="E149" s="41" t="s">
        <v>739</v>
      </c>
      <c r="F149" t="e">
        <f>VLOOKUP(C149,要梳理的224项!$C$3:$C$227,1,0)</f>
        <v>#N/A</v>
      </c>
    </row>
    <row r="150" spans="1:6">
      <c r="A150" s="36">
        <v>147</v>
      </c>
      <c r="B150" s="40" t="s">
        <v>1004</v>
      </c>
      <c r="C150" s="38" t="s">
        <v>1005</v>
      </c>
      <c r="D150" s="40" t="s">
        <v>650</v>
      </c>
      <c r="E150" s="41" t="s">
        <v>739</v>
      </c>
      <c r="F150" t="e">
        <f>VLOOKUP(C150,要梳理的224项!$C$3:$C$227,1,0)</f>
        <v>#N/A</v>
      </c>
    </row>
    <row r="151" spans="1:6">
      <c r="A151" s="36">
        <v>148</v>
      </c>
      <c r="B151" s="40" t="s">
        <v>1006</v>
      </c>
      <c r="C151" s="38" t="s">
        <v>1007</v>
      </c>
      <c r="D151" s="40" t="s">
        <v>650</v>
      </c>
      <c r="E151" s="41" t="s">
        <v>739</v>
      </c>
      <c r="F151" t="e">
        <f>VLOOKUP(C151,要梳理的224项!$C$3:$C$227,1,0)</f>
        <v>#N/A</v>
      </c>
    </row>
    <row r="152" spans="1:6">
      <c r="A152" s="36">
        <v>149</v>
      </c>
      <c r="B152" s="40" t="s">
        <v>1008</v>
      </c>
      <c r="C152" s="38" t="s">
        <v>1009</v>
      </c>
      <c r="D152" s="40" t="s">
        <v>650</v>
      </c>
      <c r="E152" s="41" t="s">
        <v>739</v>
      </c>
      <c r="F152" t="e">
        <f>VLOOKUP(C152,要梳理的224项!$C$3:$C$227,1,0)</f>
        <v>#N/A</v>
      </c>
    </row>
    <row r="153" spans="1:6">
      <c r="A153" s="36">
        <v>150</v>
      </c>
      <c r="B153" s="40" t="s">
        <v>1010</v>
      </c>
      <c r="C153" s="38" t="s">
        <v>1011</v>
      </c>
      <c r="D153" s="40" t="s">
        <v>650</v>
      </c>
      <c r="E153" s="41" t="s">
        <v>739</v>
      </c>
      <c r="F153" t="e">
        <f>VLOOKUP(C153,要梳理的224项!$C$3:$C$227,1,0)</f>
        <v>#N/A</v>
      </c>
    </row>
    <row r="154" spans="1:6">
      <c r="A154" s="36">
        <v>151</v>
      </c>
      <c r="B154" s="40" t="s">
        <v>1012</v>
      </c>
      <c r="C154" s="38" t="s">
        <v>1013</v>
      </c>
      <c r="D154" s="40" t="s">
        <v>650</v>
      </c>
      <c r="E154" s="41" t="s">
        <v>739</v>
      </c>
      <c r="F154" t="e">
        <f>VLOOKUP(C154,要梳理的224项!$C$3:$C$227,1,0)</f>
        <v>#N/A</v>
      </c>
    </row>
    <row r="155" spans="1:6">
      <c r="A155" s="36">
        <v>152</v>
      </c>
      <c r="B155" s="40" t="s">
        <v>1014</v>
      </c>
      <c r="C155" s="38" t="s">
        <v>1015</v>
      </c>
      <c r="D155" s="40" t="s">
        <v>650</v>
      </c>
      <c r="E155" s="41" t="s">
        <v>739</v>
      </c>
      <c r="F155" t="e">
        <f>VLOOKUP(C155,要梳理的224项!$C$3:$C$227,1,0)</f>
        <v>#N/A</v>
      </c>
    </row>
    <row r="156" spans="1:6">
      <c r="A156" s="36">
        <v>153</v>
      </c>
      <c r="B156" s="40" t="s">
        <v>1016</v>
      </c>
      <c r="C156" s="38" t="s">
        <v>1017</v>
      </c>
      <c r="D156" s="40" t="s">
        <v>650</v>
      </c>
      <c r="E156" s="41" t="s">
        <v>739</v>
      </c>
      <c r="F156" t="e">
        <f>VLOOKUP(C156,要梳理的224项!$C$3:$C$227,1,0)</f>
        <v>#N/A</v>
      </c>
    </row>
    <row r="157" spans="1:6">
      <c r="A157" s="36">
        <v>154</v>
      </c>
      <c r="B157" s="40" t="s">
        <v>1018</v>
      </c>
      <c r="C157" s="38" t="s">
        <v>1019</v>
      </c>
      <c r="D157" s="40" t="s">
        <v>650</v>
      </c>
      <c r="E157" s="41" t="s">
        <v>739</v>
      </c>
      <c r="F157" t="e">
        <f>VLOOKUP(C157,要梳理的224项!$C$3:$C$227,1,0)</f>
        <v>#N/A</v>
      </c>
    </row>
    <row r="158" spans="1:6">
      <c r="A158" s="36">
        <v>155</v>
      </c>
      <c r="B158" s="40" t="s">
        <v>419</v>
      </c>
      <c r="C158" s="38" t="s">
        <v>420</v>
      </c>
      <c r="D158" s="40" t="s">
        <v>650</v>
      </c>
      <c r="E158" s="41" t="s">
        <v>186</v>
      </c>
      <c r="F158" t="str">
        <f>VLOOKUP(C158,要梳理的224项!$C$3:$C$227,1,0)</f>
        <v>DB14/T 1399—2017</v>
      </c>
    </row>
    <row r="159" spans="1:6">
      <c r="A159" s="36">
        <v>156</v>
      </c>
      <c r="B159" s="40" t="s">
        <v>1020</v>
      </c>
      <c r="C159" s="38" t="s">
        <v>1021</v>
      </c>
      <c r="D159" s="40" t="s">
        <v>650</v>
      </c>
      <c r="E159" s="41" t="s">
        <v>739</v>
      </c>
      <c r="F159" t="e">
        <f>VLOOKUP(C159,要梳理的224项!$C$3:$C$227,1,0)</f>
        <v>#N/A</v>
      </c>
    </row>
    <row r="160" spans="1:6">
      <c r="A160" s="36">
        <v>157</v>
      </c>
      <c r="B160" s="40" t="s">
        <v>1022</v>
      </c>
      <c r="C160" s="38" t="s">
        <v>1023</v>
      </c>
      <c r="D160" s="40" t="s">
        <v>650</v>
      </c>
      <c r="E160" s="41" t="s">
        <v>739</v>
      </c>
      <c r="F160" t="e">
        <f>VLOOKUP(C160,要梳理的224项!$C$3:$C$227,1,0)</f>
        <v>#N/A</v>
      </c>
    </row>
    <row r="161" spans="1:6">
      <c r="A161" s="36">
        <v>158</v>
      </c>
      <c r="B161" s="40" t="s">
        <v>99</v>
      </c>
      <c r="C161" s="38" t="s">
        <v>100</v>
      </c>
      <c r="D161" s="40" t="s">
        <v>650</v>
      </c>
      <c r="E161" s="41" t="s">
        <v>13</v>
      </c>
      <c r="F161" t="str">
        <f>VLOOKUP(C161,要梳理的224项!$C$3:$C$227,1,0)</f>
        <v>DB14/T 628—2011</v>
      </c>
    </row>
    <row r="162" spans="1:6">
      <c r="A162" s="36">
        <v>159</v>
      </c>
      <c r="B162" s="40" t="s">
        <v>102</v>
      </c>
      <c r="C162" s="38" t="s">
        <v>103</v>
      </c>
      <c r="D162" s="40" t="s">
        <v>650</v>
      </c>
      <c r="E162" s="41" t="s">
        <v>13</v>
      </c>
      <c r="F162" t="str">
        <f>VLOOKUP(C162,要梳理的224项!$C$3:$C$227,1,0)</f>
        <v>DB14/T 629—2011</v>
      </c>
    </row>
    <row r="163" spans="1:6">
      <c r="A163" s="36">
        <v>160</v>
      </c>
      <c r="B163" s="40" t="s">
        <v>129</v>
      </c>
      <c r="C163" s="38" t="s">
        <v>130</v>
      </c>
      <c r="D163" s="40" t="s">
        <v>650</v>
      </c>
      <c r="E163" s="41" t="s">
        <v>13</v>
      </c>
      <c r="F163" t="str">
        <f>VLOOKUP(C163,要梳理的224项!$C$3:$C$227,1,0)</f>
        <v>DB14/T 684—2012</v>
      </c>
    </row>
    <row r="164" spans="1:6">
      <c r="A164" s="36">
        <v>161</v>
      </c>
      <c r="B164" s="40" t="s">
        <v>132</v>
      </c>
      <c r="C164" s="38" t="s">
        <v>133</v>
      </c>
      <c r="D164" s="40" t="s">
        <v>650</v>
      </c>
      <c r="E164" s="41" t="s">
        <v>13</v>
      </c>
      <c r="F164" t="str">
        <f>VLOOKUP(C164,要梳理的224项!$C$3:$C$227,1,0)</f>
        <v>DB14/T 685—2012</v>
      </c>
    </row>
    <row r="165" spans="1:6">
      <c r="A165" s="36">
        <v>162</v>
      </c>
      <c r="B165" s="40" t="s">
        <v>377</v>
      </c>
      <c r="C165" s="38" t="s">
        <v>378</v>
      </c>
      <c r="D165" s="40" t="s">
        <v>650</v>
      </c>
      <c r="E165" s="41" t="s">
        <v>186</v>
      </c>
      <c r="F165" t="str">
        <f>VLOOKUP(C165,要梳理的224项!$C$3:$C$227,1,0)</f>
        <v>DB14/T 1230—2016</v>
      </c>
    </row>
    <row r="166" spans="1:6">
      <c r="A166" s="36">
        <v>163</v>
      </c>
      <c r="B166" s="40" t="s">
        <v>380</v>
      </c>
      <c r="C166" s="38" t="s">
        <v>381</v>
      </c>
      <c r="D166" s="40" t="s">
        <v>650</v>
      </c>
      <c r="E166" s="41" t="s">
        <v>186</v>
      </c>
      <c r="F166" t="str">
        <f>VLOOKUP(C166,要梳理的224项!$C$3:$C$227,1,0)</f>
        <v>DB14/T 1231—2016</v>
      </c>
    </row>
    <row r="167" spans="1:6">
      <c r="A167" s="36">
        <v>164</v>
      </c>
      <c r="B167" s="40" t="s">
        <v>383</v>
      </c>
      <c r="C167" s="38" t="s">
        <v>384</v>
      </c>
      <c r="D167" s="40" t="s">
        <v>650</v>
      </c>
      <c r="E167" s="41" t="s">
        <v>186</v>
      </c>
      <c r="F167" t="str">
        <f>VLOOKUP(C167,要梳理的224项!$C$3:$C$227,1,0)</f>
        <v>DB14/T 1232—2016</v>
      </c>
    </row>
    <row r="168" spans="1:6">
      <c r="A168" s="36">
        <v>165</v>
      </c>
      <c r="B168" s="40" t="s">
        <v>386</v>
      </c>
      <c r="C168" s="38" t="s">
        <v>387</v>
      </c>
      <c r="D168" s="40" t="s">
        <v>650</v>
      </c>
      <c r="E168" s="41" t="s">
        <v>186</v>
      </c>
      <c r="F168" t="str">
        <f>VLOOKUP(C168,要梳理的224项!$C$3:$C$227,1,0)</f>
        <v>DB14/T 1233—2016</v>
      </c>
    </row>
    <row r="169" spans="1:6">
      <c r="A169" s="36">
        <v>166</v>
      </c>
      <c r="B169" s="40" t="s">
        <v>389</v>
      </c>
      <c r="C169" s="38" t="s">
        <v>390</v>
      </c>
      <c r="D169" s="40" t="s">
        <v>650</v>
      </c>
      <c r="E169" s="41" t="s">
        <v>186</v>
      </c>
      <c r="F169" t="str">
        <f>VLOOKUP(C169,要梳理的224项!$C$3:$C$227,1,0)</f>
        <v>DB14/T 1234—2016</v>
      </c>
    </row>
    <row r="170" spans="1:6">
      <c r="A170" s="36">
        <v>167</v>
      </c>
      <c r="B170" s="40" t="s">
        <v>497</v>
      </c>
      <c r="C170" s="38" t="s">
        <v>498</v>
      </c>
      <c r="D170" s="40" t="s">
        <v>650</v>
      </c>
      <c r="E170" s="41" t="s">
        <v>186</v>
      </c>
      <c r="F170" t="str">
        <f>VLOOKUP(C170,要梳理的224项!$C$3:$C$227,1,0)</f>
        <v>DB14/T 1483—2017</v>
      </c>
    </row>
    <row r="171" spans="1:6">
      <c r="A171" s="36">
        <v>168</v>
      </c>
      <c r="B171" s="40" t="s">
        <v>320</v>
      </c>
      <c r="C171" s="38" t="s">
        <v>321</v>
      </c>
      <c r="D171" s="40" t="s">
        <v>650</v>
      </c>
      <c r="E171" s="41" t="s">
        <v>186</v>
      </c>
      <c r="F171" t="str">
        <f>VLOOKUP(C171,要梳理的224项!$C$3:$C$227,1,0)</f>
        <v>DB14/T 1085—2015</v>
      </c>
    </row>
    <row r="172" spans="1:6">
      <c r="A172" s="36">
        <v>169</v>
      </c>
      <c r="B172" s="40" t="s">
        <v>317</v>
      </c>
      <c r="C172" s="38" t="s">
        <v>318</v>
      </c>
      <c r="D172" s="40" t="s">
        <v>650</v>
      </c>
      <c r="E172" s="41" t="s">
        <v>186</v>
      </c>
      <c r="F172" t="str">
        <f>VLOOKUP(C172,要梳理的224项!$C$3:$C$227,1,0)</f>
        <v>DB14/T 1084—2015</v>
      </c>
    </row>
    <row r="173" spans="1:6">
      <c r="A173" s="36">
        <v>170</v>
      </c>
      <c r="B173" s="42" t="s">
        <v>653</v>
      </c>
      <c r="C173" s="38" t="s">
        <v>654</v>
      </c>
      <c r="D173" s="43" t="s">
        <v>655</v>
      </c>
      <c r="E173" s="43" t="s">
        <v>13</v>
      </c>
      <c r="F173" t="e">
        <f>VLOOKUP(C173,要梳理的224项!$C$3:$C$227,1,0)</f>
        <v>#N/A</v>
      </c>
    </row>
    <row r="174" ht="28.5" spans="1:6">
      <c r="A174" s="36">
        <v>171</v>
      </c>
      <c r="B174" s="42" t="s">
        <v>712</v>
      </c>
      <c r="C174" s="38" t="s">
        <v>713</v>
      </c>
      <c r="D174" s="43" t="s">
        <v>714</v>
      </c>
      <c r="E174" s="37" t="s">
        <v>186</v>
      </c>
      <c r="F174" t="e">
        <f>VLOOKUP(C174,要梳理的224项!$C$3:$C$227,1,0)</f>
        <v>#N/A</v>
      </c>
    </row>
    <row r="175" spans="1:6">
      <c r="A175" s="36">
        <v>172</v>
      </c>
      <c r="B175" s="42" t="s">
        <v>715</v>
      </c>
      <c r="C175" s="38" t="s">
        <v>716</v>
      </c>
      <c r="D175" s="43" t="s">
        <v>714</v>
      </c>
      <c r="E175" s="37" t="s">
        <v>186</v>
      </c>
      <c r="F175" t="e">
        <f>VLOOKUP(C175,要梳理的224项!$C$3:$C$227,1,0)</f>
        <v>#N/A</v>
      </c>
    </row>
    <row r="176" spans="1:6">
      <c r="A176" s="36">
        <v>173</v>
      </c>
      <c r="B176" s="42" t="s">
        <v>717</v>
      </c>
      <c r="C176" s="38" t="s">
        <v>718</v>
      </c>
      <c r="D176" s="43" t="s">
        <v>719</v>
      </c>
      <c r="E176" s="37" t="s">
        <v>186</v>
      </c>
      <c r="F176" t="e">
        <f>VLOOKUP(C176,要梳理的224项!$C$3:$C$227,1,0)</f>
        <v>#N/A</v>
      </c>
    </row>
    <row r="177" ht="28.5" spans="1:6">
      <c r="A177" s="36">
        <v>174</v>
      </c>
      <c r="B177" s="42" t="s">
        <v>720</v>
      </c>
      <c r="C177" s="38" t="s">
        <v>721</v>
      </c>
      <c r="D177" s="43" t="s">
        <v>722</v>
      </c>
      <c r="E177" s="37" t="s">
        <v>186</v>
      </c>
      <c r="F177" t="e">
        <f>VLOOKUP(C177,要梳理的224项!$C$3:$C$227,1,0)</f>
        <v>#N/A</v>
      </c>
    </row>
    <row r="178" spans="1:6">
      <c r="A178" s="36">
        <v>175</v>
      </c>
      <c r="B178" s="42" t="s">
        <v>224</v>
      </c>
      <c r="C178" s="38" t="s">
        <v>225</v>
      </c>
      <c r="D178" s="43" t="s">
        <v>1310</v>
      </c>
      <c r="E178" s="37" t="s">
        <v>186</v>
      </c>
      <c r="F178" t="str">
        <f>VLOOKUP(C178,要梳理的224项!$C$3:$C$227,1,0)</f>
        <v>DB14/T 940—2014</v>
      </c>
    </row>
    <row r="179" ht="28.5" spans="1:6">
      <c r="A179" s="36">
        <v>176</v>
      </c>
      <c r="B179" s="42" t="s">
        <v>1024</v>
      </c>
      <c r="C179" s="38" t="s">
        <v>1025</v>
      </c>
      <c r="D179" s="43" t="s">
        <v>1026</v>
      </c>
      <c r="E179" s="37" t="s">
        <v>739</v>
      </c>
      <c r="F179" t="e">
        <f>VLOOKUP(C179,要梳理的224项!$C$3:$C$227,1,0)</f>
        <v>#N/A</v>
      </c>
    </row>
    <row r="180" spans="1:6">
      <c r="A180" s="36">
        <v>177</v>
      </c>
      <c r="B180" s="42" t="s">
        <v>1027</v>
      </c>
      <c r="C180" s="38" t="s">
        <v>1028</v>
      </c>
      <c r="D180" s="43" t="s">
        <v>1029</v>
      </c>
      <c r="E180" s="37" t="s">
        <v>739</v>
      </c>
      <c r="F180" t="e">
        <f>VLOOKUP(C180,要梳理的224项!$C$3:$C$227,1,0)</f>
        <v>#N/A</v>
      </c>
    </row>
    <row r="181" spans="1:6">
      <c r="A181" s="36">
        <v>178</v>
      </c>
      <c r="B181" s="42" t="s">
        <v>1030</v>
      </c>
      <c r="C181" s="38" t="s">
        <v>1031</v>
      </c>
      <c r="D181" s="43" t="s">
        <v>1032</v>
      </c>
      <c r="E181" s="37" t="s">
        <v>739</v>
      </c>
      <c r="F181" t="e">
        <f>VLOOKUP(C181,要梳理的224项!$C$3:$C$227,1,0)</f>
        <v>#N/A</v>
      </c>
    </row>
    <row r="182" ht="28.5" spans="1:6">
      <c r="A182" s="36">
        <v>179</v>
      </c>
      <c r="B182" s="42" t="s">
        <v>1033</v>
      </c>
      <c r="C182" s="38" t="s">
        <v>1034</v>
      </c>
      <c r="D182" s="43" t="s">
        <v>1032</v>
      </c>
      <c r="E182" s="37" t="s">
        <v>739</v>
      </c>
      <c r="F182" t="e">
        <f>VLOOKUP(C182,要梳理的224项!$C$3:$C$227,1,0)</f>
        <v>#N/A</v>
      </c>
    </row>
    <row r="183" ht="28.5" spans="1:6">
      <c r="A183" s="36">
        <v>180</v>
      </c>
      <c r="B183" s="42" t="s">
        <v>1035</v>
      </c>
      <c r="C183" s="38" t="s">
        <v>1036</v>
      </c>
      <c r="D183" s="43" t="s">
        <v>1032</v>
      </c>
      <c r="E183" s="37" t="s">
        <v>739</v>
      </c>
      <c r="F183" t="e">
        <f>VLOOKUP(C183,要梳理的224项!$C$3:$C$227,1,0)</f>
        <v>#N/A</v>
      </c>
    </row>
    <row r="184" ht="28.5" spans="1:6">
      <c r="A184" s="36">
        <v>181</v>
      </c>
      <c r="B184" s="42" t="s">
        <v>1037</v>
      </c>
      <c r="C184" s="38" t="s">
        <v>1038</v>
      </c>
      <c r="D184" s="43" t="s">
        <v>1029</v>
      </c>
      <c r="E184" s="37" t="s">
        <v>739</v>
      </c>
      <c r="F184" t="e">
        <f>VLOOKUP(C184,要梳理的224项!$C$3:$C$227,1,0)</f>
        <v>#N/A</v>
      </c>
    </row>
    <row r="185" ht="28.5" spans="1:6">
      <c r="A185" s="36">
        <v>182</v>
      </c>
      <c r="B185" s="42" t="s">
        <v>1039</v>
      </c>
      <c r="C185" s="38" t="s">
        <v>1040</v>
      </c>
      <c r="D185" s="43" t="s">
        <v>1041</v>
      </c>
      <c r="E185" s="37" t="s">
        <v>739</v>
      </c>
      <c r="F185" t="e">
        <f>VLOOKUP(C185,要梳理的224项!$C$3:$C$227,1,0)</f>
        <v>#N/A</v>
      </c>
    </row>
    <row r="186" spans="1:6">
      <c r="A186" s="36">
        <v>183</v>
      </c>
      <c r="B186" s="42" t="s">
        <v>1042</v>
      </c>
      <c r="C186" s="38" t="s">
        <v>1043</v>
      </c>
      <c r="D186" s="43" t="s">
        <v>1044</v>
      </c>
      <c r="E186" s="37" t="s">
        <v>739</v>
      </c>
      <c r="F186" t="e">
        <f>VLOOKUP(C186,要梳理的224项!$C$3:$C$227,1,0)</f>
        <v>#N/A</v>
      </c>
    </row>
    <row r="187" spans="1:6">
      <c r="A187" s="36">
        <v>184</v>
      </c>
      <c r="B187" s="42" t="s">
        <v>147</v>
      </c>
      <c r="C187" s="38" t="s">
        <v>148</v>
      </c>
      <c r="D187" s="43" t="s">
        <v>655</v>
      </c>
      <c r="E187" s="37" t="s">
        <v>739</v>
      </c>
      <c r="F187" t="str">
        <f>VLOOKUP(C187,要梳理的224项!$C$3:$C$227,1,0)</f>
        <v>DB14/T 748—2013</v>
      </c>
    </row>
    <row r="188" spans="1:6">
      <c r="A188" s="36">
        <v>185</v>
      </c>
      <c r="B188" s="42" t="s">
        <v>1045</v>
      </c>
      <c r="C188" s="38" t="s">
        <v>1046</v>
      </c>
      <c r="D188" s="43" t="s">
        <v>655</v>
      </c>
      <c r="E188" s="37" t="s">
        <v>739</v>
      </c>
      <c r="F188" t="e">
        <f>VLOOKUP(C188,要梳理的224项!$C$3:$C$227,1,0)</f>
        <v>#N/A</v>
      </c>
    </row>
    <row r="189" spans="1:6">
      <c r="A189" s="36">
        <v>186</v>
      </c>
      <c r="B189" s="42" t="s">
        <v>1047</v>
      </c>
      <c r="C189" s="38" t="s">
        <v>1048</v>
      </c>
      <c r="D189" s="43" t="s">
        <v>655</v>
      </c>
      <c r="E189" s="37" t="s">
        <v>739</v>
      </c>
      <c r="F189" t="e">
        <f>VLOOKUP(C189,要梳理的224项!$C$3:$C$227,1,0)</f>
        <v>#N/A</v>
      </c>
    </row>
    <row r="190" spans="1:6">
      <c r="A190" s="36">
        <v>187</v>
      </c>
      <c r="B190" s="42" t="s">
        <v>1049</v>
      </c>
      <c r="C190" s="38" t="s">
        <v>1050</v>
      </c>
      <c r="D190" s="43" t="s">
        <v>655</v>
      </c>
      <c r="E190" s="37" t="s">
        <v>739</v>
      </c>
      <c r="F190" t="e">
        <f>VLOOKUP(C190,要梳理的224项!$C$3:$C$227,1,0)</f>
        <v>#N/A</v>
      </c>
    </row>
    <row r="191" ht="28.5" spans="1:6">
      <c r="A191" s="36">
        <v>188</v>
      </c>
      <c r="B191" s="42" t="s">
        <v>1051</v>
      </c>
      <c r="C191" s="38" t="s">
        <v>1052</v>
      </c>
      <c r="D191" s="43" t="s">
        <v>655</v>
      </c>
      <c r="E191" s="37" t="s">
        <v>739</v>
      </c>
      <c r="F191" t="e">
        <f>VLOOKUP(C191,要梳理的224项!$C$3:$C$227,1,0)</f>
        <v>#N/A</v>
      </c>
    </row>
    <row r="192" ht="28.5" spans="1:6">
      <c r="A192" s="36">
        <v>189</v>
      </c>
      <c r="B192" s="42" t="s">
        <v>1053</v>
      </c>
      <c r="C192" s="38" t="s">
        <v>1054</v>
      </c>
      <c r="D192" s="43" t="s">
        <v>655</v>
      </c>
      <c r="E192" s="37" t="s">
        <v>739</v>
      </c>
      <c r="F192" t="e">
        <f>VLOOKUP(C192,要梳理的224项!$C$3:$C$227,1,0)</f>
        <v>#N/A</v>
      </c>
    </row>
    <row r="193" spans="1:6">
      <c r="A193" s="36">
        <v>190</v>
      </c>
      <c r="B193" s="42" t="s">
        <v>175</v>
      </c>
      <c r="C193" s="38" t="s">
        <v>176</v>
      </c>
      <c r="D193" s="43" t="s">
        <v>719</v>
      </c>
      <c r="E193" s="37" t="s">
        <v>739</v>
      </c>
      <c r="F193" t="str">
        <f>VLOOKUP(C193,要梳理的224项!$C$3:$C$227,1,0)</f>
        <v>DB14/T 775—2013</v>
      </c>
    </row>
    <row r="194" spans="1:6">
      <c r="A194" s="36">
        <v>191</v>
      </c>
      <c r="B194" s="42" t="s">
        <v>1055</v>
      </c>
      <c r="C194" s="38" t="s">
        <v>1056</v>
      </c>
      <c r="D194" s="43" t="s">
        <v>719</v>
      </c>
      <c r="E194" s="37" t="s">
        <v>739</v>
      </c>
      <c r="F194" t="e">
        <f>VLOOKUP(C194,要梳理的224项!$C$3:$C$227,1,0)</f>
        <v>#N/A</v>
      </c>
    </row>
    <row r="195" spans="1:6">
      <c r="A195" s="36">
        <v>192</v>
      </c>
      <c r="B195" s="42" t="s">
        <v>1057</v>
      </c>
      <c r="C195" s="38" t="s">
        <v>1058</v>
      </c>
      <c r="D195" s="43" t="s">
        <v>719</v>
      </c>
      <c r="E195" s="37" t="s">
        <v>739</v>
      </c>
      <c r="F195" t="e">
        <f>VLOOKUP(C195,要梳理的224项!$C$3:$C$227,1,0)</f>
        <v>#N/A</v>
      </c>
    </row>
    <row r="196" spans="1:6">
      <c r="A196" s="36">
        <v>193</v>
      </c>
      <c r="B196" s="42" t="s">
        <v>178</v>
      </c>
      <c r="C196" s="38" t="s">
        <v>179</v>
      </c>
      <c r="D196" s="43" t="s">
        <v>719</v>
      </c>
      <c r="E196" s="37" t="s">
        <v>739</v>
      </c>
      <c r="F196" t="str">
        <f>VLOOKUP(C196,要梳理的224项!$C$3:$C$227,1,0)</f>
        <v>DB14/T 779—2013</v>
      </c>
    </row>
    <row r="197" spans="1:6">
      <c r="A197" s="36">
        <v>194</v>
      </c>
      <c r="B197" s="42" t="s">
        <v>1059</v>
      </c>
      <c r="C197" s="38" t="s">
        <v>1060</v>
      </c>
      <c r="D197" s="43" t="s">
        <v>719</v>
      </c>
      <c r="E197" s="37" t="s">
        <v>739</v>
      </c>
      <c r="F197" t="e">
        <f>VLOOKUP(C197,要梳理的224项!$C$3:$C$227,1,0)</f>
        <v>#N/A</v>
      </c>
    </row>
    <row r="198" ht="28.5" spans="1:6">
      <c r="A198" s="36">
        <v>195</v>
      </c>
      <c r="B198" s="42" t="s">
        <v>1061</v>
      </c>
      <c r="C198" s="38" t="s">
        <v>1062</v>
      </c>
      <c r="D198" s="43" t="s">
        <v>1063</v>
      </c>
      <c r="E198" s="37" t="s">
        <v>739</v>
      </c>
      <c r="F198" t="e">
        <f>VLOOKUP(C198,要梳理的224项!$C$3:$C$227,1,0)</f>
        <v>#N/A</v>
      </c>
    </row>
    <row r="199" ht="28.5" spans="1:6">
      <c r="A199" s="36">
        <v>196</v>
      </c>
      <c r="B199" s="42" t="s">
        <v>1064</v>
      </c>
      <c r="C199" s="38" t="s">
        <v>1065</v>
      </c>
      <c r="D199" s="43" t="s">
        <v>1063</v>
      </c>
      <c r="E199" s="37" t="s">
        <v>739</v>
      </c>
      <c r="F199" t="e">
        <f>VLOOKUP(C199,要梳理的224项!$C$3:$C$227,1,0)</f>
        <v>#N/A</v>
      </c>
    </row>
    <row r="200" ht="28.5" spans="1:6">
      <c r="A200" s="36">
        <v>197</v>
      </c>
      <c r="B200" s="42" t="s">
        <v>1066</v>
      </c>
      <c r="C200" s="38" t="s">
        <v>1067</v>
      </c>
      <c r="D200" s="43" t="s">
        <v>1063</v>
      </c>
      <c r="E200" s="37" t="s">
        <v>739</v>
      </c>
      <c r="F200" t="e">
        <f>VLOOKUP(C200,要梳理的224项!$C$3:$C$227,1,0)</f>
        <v>#N/A</v>
      </c>
    </row>
    <row r="201" ht="28.5" spans="1:6">
      <c r="A201" s="36">
        <v>198</v>
      </c>
      <c r="B201" s="42" t="s">
        <v>1068</v>
      </c>
      <c r="C201" s="38" t="s">
        <v>1069</v>
      </c>
      <c r="D201" s="43" t="s">
        <v>1026</v>
      </c>
      <c r="E201" s="37" t="s">
        <v>739</v>
      </c>
      <c r="F201" t="e">
        <f>VLOOKUP(C201,要梳理的224项!$C$3:$C$227,1,0)</f>
        <v>#N/A</v>
      </c>
    </row>
    <row r="202" ht="28.5" spans="1:6">
      <c r="A202" s="36">
        <v>199</v>
      </c>
      <c r="B202" s="42" t="s">
        <v>1070</v>
      </c>
      <c r="C202" s="38" t="s">
        <v>1071</v>
      </c>
      <c r="D202" s="43" t="s">
        <v>1072</v>
      </c>
      <c r="E202" s="37" t="s">
        <v>739</v>
      </c>
      <c r="F202" t="e">
        <f>VLOOKUP(C202,要梳理的224项!$C$3:$C$227,1,0)</f>
        <v>#N/A</v>
      </c>
    </row>
    <row r="203" ht="28.5" spans="1:6">
      <c r="A203" s="36">
        <v>200</v>
      </c>
      <c r="B203" s="42" t="s">
        <v>1073</v>
      </c>
      <c r="C203" s="38" t="s">
        <v>1074</v>
      </c>
      <c r="D203" s="43" t="s">
        <v>1072</v>
      </c>
      <c r="E203" s="37" t="s">
        <v>739</v>
      </c>
      <c r="F203" t="e">
        <f>VLOOKUP(C203,要梳理的224项!$C$3:$C$227,1,0)</f>
        <v>#N/A</v>
      </c>
    </row>
    <row r="204" ht="28.5" spans="1:6">
      <c r="A204" s="36">
        <v>201</v>
      </c>
      <c r="B204" s="42" t="s">
        <v>1075</v>
      </c>
      <c r="C204" s="38" t="s">
        <v>1076</v>
      </c>
      <c r="D204" s="43" t="s">
        <v>1072</v>
      </c>
      <c r="E204" s="37" t="s">
        <v>739</v>
      </c>
      <c r="F204" t="e">
        <f>VLOOKUP(C204,要梳理的224项!$C$3:$C$227,1,0)</f>
        <v>#N/A</v>
      </c>
    </row>
    <row r="205" ht="28.5" spans="1:6">
      <c r="A205" s="36">
        <v>202</v>
      </c>
      <c r="B205" s="42" t="s">
        <v>1077</v>
      </c>
      <c r="C205" s="38" t="s">
        <v>1078</v>
      </c>
      <c r="D205" s="43" t="s">
        <v>1029</v>
      </c>
      <c r="E205" s="37" t="s">
        <v>739</v>
      </c>
      <c r="F205" t="e">
        <f>VLOOKUP(C205,要梳理的224项!$C$3:$C$227,1,0)</f>
        <v>#N/A</v>
      </c>
    </row>
    <row r="206" ht="28.5" spans="1:6">
      <c r="A206" s="36">
        <v>203</v>
      </c>
      <c r="B206" s="42" t="s">
        <v>1079</v>
      </c>
      <c r="C206" s="38" t="s">
        <v>1080</v>
      </c>
      <c r="D206" s="43" t="s">
        <v>1081</v>
      </c>
      <c r="E206" s="37" t="s">
        <v>739</v>
      </c>
      <c r="F206" t="e">
        <f>VLOOKUP(C206,要梳理的224项!$C$3:$C$227,1,0)</f>
        <v>#N/A</v>
      </c>
    </row>
    <row r="207" ht="28.5" spans="1:6">
      <c r="A207" s="36">
        <v>204</v>
      </c>
      <c r="B207" s="42" t="s">
        <v>1082</v>
      </c>
      <c r="C207" s="38" t="s">
        <v>1083</v>
      </c>
      <c r="D207" s="43" t="s">
        <v>1081</v>
      </c>
      <c r="E207" s="37" t="s">
        <v>739</v>
      </c>
      <c r="F207" t="e">
        <f>VLOOKUP(C207,要梳理的224项!$C$3:$C$227,1,0)</f>
        <v>#N/A</v>
      </c>
    </row>
    <row r="208" ht="28.5" spans="1:6">
      <c r="A208" s="36">
        <v>205</v>
      </c>
      <c r="B208" s="42" t="s">
        <v>1084</v>
      </c>
      <c r="C208" s="38" t="s">
        <v>1085</v>
      </c>
      <c r="D208" s="43" t="s">
        <v>1081</v>
      </c>
      <c r="E208" s="37" t="s">
        <v>739</v>
      </c>
      <c r="F208" t="e">
        <f>VLOOKUP(C208,要梳理的224项!$C$3:$C$227,1,0)</f>
        <v>#N/A</v>
      </c>
    </row>
    <row r="209" spans="1:6">
      <c r="A209" s="36">
        <v>206</v>
      </c>
      <c r="B209" s="42" t="s">
        <v>1086</v>
      </c>
      <c r="C209" s="38" t="s">
        <v>1087</v>
      </c>
      <c r="D209" s="43" t="s">
        <v>714</v>
      </c>
      <c r="E209" s="37" t="s">
        <v>739</v>
      </c>
      <c r="F209" t="e">
        <f>VLOOKUP(C209,要梳理的224项!$C$3:$C$227,1,0)</f>
        <v>#N/A</v>
      </c>
    </row>
    <row r="210" spans="1:6">
      <c r="A210" s="36">
        <v>207</v>
      </c>
      <c r="B210" s="42" t="s">
        <v>1088</v>
      </c>
      <c r="C210" s="38" t="s">
        <v>1089</v>
      </c>
      <c r="D210" s="43" t="s">
        <v>1090</v>
      </c>
      <c r="E210" s="37" t="s">
        <v>739</v>
      </c>
      <c r="F210" t="e">
        <f>VLOOKUP(C210,要梳理的224项!$C$3:$C$227,1,0)</f>
        <v>#N/A</v>
      </c>
    </row>
    <row r="211" spans="1:6">
      <c r="A211" s="36">
        <v>208</v>
      </c>
      <c r="B211" s="42" t="s">
        <v>1091</v>
      </c>
      <c r="C211" s="38" t="s">
        <v>1092</v>
      </c>
      <c r="D211" s="43" t="s">
        <v>1093</v>
      </c>
      <c r="E211" s="37" t="s">
        <v>739</v>
      </c>
      <c r="F211" t="e">
        <f>VLOOKUP(C211,要梳理的224项!$C$3:$C$227,1,0)</f>
        <v>#N/A</v>
      </c>
    </row>
    <row r="212" spans="1:6">
      <c r="A212" s="36">
        <v>209</v>
      </c>
      <c r="B212" s="42" t="s">
        <v>1094</v>
      </c>
      <c r="C212" s="38" t="s">
        <v>1095</v>
      </c>
      <c r="D212" s="43" t="s">
        <v>1093</v>
      </c>
      <c r="E212" s="37" t="s">
        <v>739</v>
      </c>
      <c r="F212" t="e">
        <f>VLOOKUP(C212,要梳理的224项!$C$3:$C$227,1,0)</f>
        <v>#N/A</v>
      </c>
    </row>
    <row r="213" ht="28.5" spans="1:6">
      <c r="A213" s="36">
        <v>210</v>
      </c>
      <c r="B213" s="42" t="s">
        <v>1096</v>
      </c>
      <c r="C213" s="38" t="s">
        <v>1097</v>
      </c>
      <c r="D213" s="43" t="s">
        <v>714</v>
      </c>
      <c r="E213" s="37" t="s">
        <v>739</v>
      </c>
      <c r="F213" t="e">
        <f>VLOOKUP(C213,要梳理的224项!$C$3:$C$227,1,0)</f>
        <v>#N/A</v>
      </c>
    </row>
    <row r="214" spans="1:6">
      <c r="A214" s="36">
        <v>211</v>
      </c>
      <c r="B214" s="42" t="s">
        <v>1098</v>
      </c>
      <c r="C214" s="38" t="s">
        <v>1099</v>
      </c>
      <c r="D214" s="43" t="s">
        <v>714</v>
      </c>
      <c r="E214" s="37" t="s">
        <v>739</v>
      </c>
      <c r="F214" t="e">
        <f>VLOOKUP(C214,要梳理的224项!$C$3:$C$227,1,0)</f>
        <v>#N/A</v>
      </c>
    </row>
    <row r="215" spans="1:6">
      <c r="A215" s="36">
        <v>212</v>
      </c>
      <c r="B215" s="42" t="s">
        <v>1100</v>
      </c>
      <c r="C215" s="38" t="s">
        <v>1101</v>
      </c>
      <c r="D215" s="43" t="s">
        <v>1102</v>
      </c>
      <c r="E215" s="37" t="s">
        <v>739</v>
      </c>
      <c r="F215" t="e">
        <f>VLOOKUP(C215,要梳理的224项!$C$3:$C$227,1,0)</f>
        <v>#N/A</v>
      </c>
    </row>
    <row r="216" spans="1:6">
      <c r="A216" s="36">
        <v>213</v>
      </c>
      <c r="B216" s="42" t="s">
        <v>1103</v>
      </c>
      <c r="C216" s="38" t="s">
        <v>1104</v>
      </c>
      <c r="D216" s="43" t="s">
        <v>1105</v>
      </c>
      <c r="E216" s="37" t="s">
        <v>739</v>
      </c>
      <c r="F216" t="e">
        <f>VLOOKUP(C216,要梳理的224项!$C$3:$C$227,1,0)</f>
        <v>#N/A</v>
      </c>
    </row>
    <row r="217" spans="1:6">
      <c r="A217" s="36">
        <v>214</v>
      </c>
      <c r="B217" s="42" t="s">
        <v>1106</v>
      </c>
      <c r="C217" s="38" t="s">
        <v>1107</v>
      </c>
      <c r="D217" s="43" t="s">
        <v>1032</v>
      </c>
      <c r="E217" s="37" t="s">
        <v>739</v>
      </c>
      <c r="F217" t="e">
        <f>VLOOKUP(C217,要梳理的224项!$C$3:$C$227,1,0)</f>
        <v>#N/A</v>
      </c>
    </row>
    <row r="218" spans="1:6">
      <c r="A218" s="36">
        <v>215</v>
      </c>
      <c r="B218" s="42" t="s">
        <v>1108</v>
      </c>
      <c r="C218" s="38" t="s">
        <v>1109</v>
      </c>
      <c r="D218" s="43" t="s">
        <v>1032</v>
      </c>
      <c r="E218" s="37" t="s">
        <v>739</v>
      </c>
      <c r="F218" t="e">
        <f>VLOOKUP(C218,要梳理的224项!$C$3:$C$227,1,0)</f>
        <v>#N/A</v>
      </c>
    </row>
    <row r="219" spans="1:6">
      <c r="A219" s="36">
        <v>216</v>
      </c>
      <c r="B219" s="42" t="s">
        <v>1110</v>
      </c>
      <c r="C219" s="38" t="s">
        <v>1111</v>
      </c>
      <c r="D219" s="43" t="s">
        <v>1032</v>
      </c>
      <c r="E219" s="37" t="s">
        <v>739</v>
      </c>
      <c r="F219" t="e">
        <f>VLOOKUP(C219,要梳理的224项!$C$3:$C$227,1,0)</f>
        <v>#N/A</v>
      </c>
    </row>
    <row r="220" spans="1:6">
      <c r="A220" s="36">
        <v>217</v>
      </c>
      <c r="B220" s="42" t="s">
        <v>1112</v>
      </c>
      <c r="C220" s="38" t="s">
        <v>1113</v>
      </c>
      <c r="D220" s="43" t="s">
        <v>1032</v>
      </c>
      <c r="E220" s="37" t="s">
        <v>739</v>
      </c>
      <c r="F220" t="e">
        <f>VLOOKUP(C220,要梳理的224项!$C$3:$C$227,1,0)</f>
        <v>#N/A</v>
      </c>
    </row>
    <row r="221" ht="28.5" spans="1:6">
      <c r="A221" s="36">
        <v>218</v>
      </c>
      <c r="B221" s="42" t="s">
        <v>1114</v>
      </c>
      <c r="C221" s="38" t="s">
        <v>1115</v>
      </c>
      <c r="D221" s="43" t="s">
        <v>1116</v>
      </c>
      <c r="E221" s="37" t="s">
        <v>739</v>
      </c>
      <c r="F221" t="e">
        <f>VLOOKUP(C221,要梳理的224项!$C$3:$C$227,1,0)</f>
        <v>#N/A</v>
      </c>
    </row>
    <row r="222" ht="28.5" spans="1:6">
      <c r="A222" s="36">
        <v>219</v>
      </c>
      <c r="B222" s="42" t="s">
        <v>1117</v>
      </c>
      <c r="C222" s="38" t="s">
        <v>1118</v>
      </c>
      <c r="D222" s="43" t="s">
        <v>1116</v>
      </c>
      <c r="E222" s="37" t="s">
        <v>739</v>
      </c>
      <c r="F222" t="e">
        <f>VLOOKUP(C222,要梳理的224项!$C$3:$C$227,1,0)</f>
        <v>#N/A</v>
      </c>
    </row>
    <row r="223" ht="28.5" spans="1:6">
      <c r="A223" s="36">
        <v>220</v>
      </c>
      <c r="B223" s="42" t="s">
        <v>1119</v>
      </c>
      <c r="C223" s="38" t="s">
        <v>1120</v>
      </c>
      <c r="D223" s="43" t="s">
        <v>1116</v>
      </c>
      <c r="E223" s="37" t="s">
        <v>739</v>
      </c>
      <c r="F223" t="e">
        <f>VLOOKUP(C223,要梳理的224项!$C$3:$C$227,1,0)</f>
        <v>#N/A</v>
      </c>
    </row>
    <row r="224" ht="28.5" spans="1:6">
      <c r="A224" s="36">
        <v>221</v>
      </c>
      <c r="B224" s="42" t="s">
        <v>1121</v>
      </c>
      <c r="C224" s="38" t="s">
        <v>1122</v>
      </c>
      <c r="D224" s="43" t="s">
        <v>1116</v>
      </c>
      <c r="E224" s="37" t="s">
        <v>739</v>
      </c>
      <c r="F224" t="e">
        <f>VLOOKUP(C224,要梳理的224项!$C$3:$C$227,1,0)</f>
        <v>#N/A</v>
      </c>
    </row>
    <row r="225" ht="28.5" spans="1:6">
      <c r="A225" s="36">
        <v>222</v>
      </c>
      <c r="B225" s="42" t="s">
        <v>1123</v>
      </c>
      <c r="C225" s="38" t="s">
        <v>1124</v>
      </c>
      <c r="D225" s="43" t="s">
        <v>1116</v>
      </c>
      <c r="E225" s="37" t="s">
        <v>739</v>
      </c>
      <c r="F225" t="e">
        <f>VLOOKUP(C225,要梳理的224项!$C$3:$C$227,1,0)</f>
        <v>#N/A</v>
      </c>
    </row>
    <row r="226" ht="28.5" spans="1:6">
      <c r="A226" s="36">
        <v>223</v>
      </c>
      <c r="B226" s="42" t="s">
        <v>1125</v>
      </c>
      <c r="C226" s="38" t="s">
        <v>1126</v>
      </c>
      <c r="D226" s="43" t="s">
        <v>1116</v>
      </c>
      <c r="E226" s="37" t="s">
        <v>739</v>
      </c>
      <c r="F226" t="e">
        <f>VLOOKUP(C226,要梳理的224项!$C$3:$C$227,1,0)</f>
        <v>#N/A</v>
      </c>
    </row>
    <row r="227" spans="1:6">
      <c r="A227" s="36">
        <v>224</v>
      </c>
      <c r="B227" s="42" t="s">
        <v>1127</v>
      </c>
      <c r="C227" s="38" t="s">
        <v>1128</v>
      </c>
      <c r="D227" s="43" t="s">
        <v>1116</v>
      </c>
      <c r="E227" s="37" t="s">
        <v>739</v>
      </c>
      <c r="F227" t="e">
        <f>VLOOKUP(C227,要梳理的224项!$C$3:$C$227,1,0)</f>
        <v>#N/A</v>
      </c>
    </row>
    <row r="228" spans="1:6">
      <c r="A228" s="36">
        <v>225</v>
      </c>
      <c r="B228" s="42" t="s">
        <v>1129</v>
      </c>
      <c r="C228" s="38" t="s">
        <v>1130</v>
      </c>
      <c r="D228" s="43" t="s">
        <v>1116</v>
      </c>
      <c r="E228" s="37" t="s">
        <v>739</v>
      </c>
      <c r="F228" t="e">
        <f>VLOOKUP(C228,要梳理的224项!$C$3:$C$227,1,0)</f>
        <v>#N/A</v>
      </c>
    </row>
    <row r="229" ht="28.5" spans="1:6">
      <c r="A229" s="36">
        <v>226</v>
      </c>
      <c r="B229" s="42" t="s">
        <v>1131</v>
      </c>
      <c r="C229" s="38" t="s">
        <v>1132</v>
      </c>
      <c r="D229" s="43" t="s">
        <v>1116</v>
      </c>
      <c r="E229" s="37" t="s">
        <v>739</v>
      </c>
      <c r="F229" t="e">
        <f>VLOOKUP(C229,要梳理的224项!$C$3:$C$227,1,0)</f>
        <v>#N/A</v>
      </c>
    </row>
    <row r="230" spans="1:6">
      <c r="A230" s="36">
        <v>227</v>
      </c>
      <c r="B230" s="42" t="s">
        <v>1133</v>
      </c>
      <c r="C230" s="38" t="s">
        <v>1134</v>
      </c>
      <c r="D230" s="43" t="s">
        <v>1116</v>
      </c>
      <c r="E230" s="37" t="s">
        <v>739</v>
      </c>
      <c r="F230" t="e">
        <f>VLOOKUP(C230,要梳理的224项!$C$3:$C$227,1,0)</f>
        <v>#N/A</v>
      </c>
    </row>
    <row r="231" spans="1:6">
      <c r="A231" s="36">
        <v>228</v>
      </c>
      <c r="B231" s="42" t="s">
        <v>1135</v>
      </c>
      <c r="C231" s="38" t="s">
        <v>1136</v>
      </c>
      <c r="D231" s="43" t="s">
        <v>1137</v>
      </c>
      <c r="E231" s="37" t="s">
        <v>739</v>
      </c>
      <c r="F231" t="e">
        <f>VLOOKUP(C231,要梳理的224项!$C$3:$C$227,1,0)</f>
        <v>#N/A</v>
      </c>
    </row>
    <row r="232" spans="1:6">
      <c r="A232" s="36">
        <v>229</v>
      </c>
      <c r="B232" s="42" t="s">
        <v>1138</v>
      </c>
      <c r="C232" s="38" t="s">
        <v>1139</v>
      </c>
      <c r="D232" s="43" t="s">
        <v>1137</v>
      </c>
      <c r="E232" s="37" t="s">
        <v>739</v>
      </c>
      <c r="F232" t="e">
        <f>VLOOKUP(C232,要梳理的224项!$C$3:$C$227,1,0)</f>
        <v>#N/A</v>
      </c>
    </row>
    <row r="233" ht="28.5" spans="1:6">
      <c r="A233" s="36">
        <v>230</v>
      </c>
      <c r="B233" s="42" t="s">
        <v>1140</v>
      </c>
      <c r="C233" s="38" t="s">
        <v>1141</v>
      </c>
      <c r="D233" s="43" t="s">
        <v>1142</v>
      </c>
      <c r="E233" s="37" t="s">
        <v>739</v>
      </c>
      <c r="F233" t="e">
        <f>VLOOKUP(C233,要梳理的224项!$C$3:$C$227,1,0)</f>
        <v>#N/A</v>
      </c>
    </row>
    <row r="234" ht="28.5" spans="1:6">
      <c r="A234" s="36">
        <v>231</v>
      </c>
      <c r="B234" s="42" t="s">
        <v>1143</v>
      </c>
      <c r="C234" s="38" t="s">
        <v>1144</v>
      </c>
      <c r="D234" s="43" t="s">
        <v>1142</v>
      </c>
      <c r="E234" s="37" t="s">
        <v>739</v>
      </c>
      <c r="F234" t="e">
        <f>VLOOKUP(C234,要梳理的224项!$C$3:$C$227,1,0)</f>
        <v>#N/A</v>
      </c>
    </row>
    <row r="235" ht="28.5" spans="1:6">
      <c r="A235" s="36">
        <v>232</v>
      </c>
      <c r="B235" s="42" t="s">
        <v>1145</v>
      </c>
      <c r="C235" s="38" t="s">
        <v>1146</v>
      </c>
      <c r="D235" s="43" t="s">
        <v>1147</v>
      </c>
      <c r="E235" s="37" t="s">
        <v>739</v>
      </c>
      <c r="F235" t="e">
        <f>VLOOKUP(C235,要梳理的224项!$C$3:$C$227,1,0)</f>
        <v>#N/A</v>
      </c>
    </row>
    <row r="236" ht="28.5" spans="1:6">
      <c r="A236" s="36">
        <v>233</v>
      </c>
      <c r="B236" s="42" t="s">
        <v>1148</v>
      </c>
      <c r="C236" s="38" t="s">
        <v>1149</v>
      </c>
      <c r="D236" s="43" t="s">
        <v>1147</v>
      </c>
      <c r="E236" s="37" t="s">
        <v>739</v>
      </c>
      <c r="F236" t="e">
        <f>VLOOKUP(C236,要梳理的224项!$C$3:$C$227,1,0)</f>
        <v>#N/A</v>
      </c>
    </row>
    <row r="237" ht="28.5" spans="1:6">
      <c r="A237" s="36">
        <v>234</v>
      </c>
      <c r="B237" s="42" t="s">
        <v>1150</v>
      </c>
      <c r="C237" s="38" t="s">
        <v>1151</v>
      </c>
      <c r="D237" s="43" t="s">
        <v>1147</v>
      </c>
      <c r="E237" s="37" t="s">
        <v>739</v>
      </c>
      <c r="F237" t="e">
        <f>VLOOKUP(C237,要梳理的224项!$C$3:$C$227,1,0)</f>
        <v>#N/A</v>
      </c>
    </row>
    <row r="238" ht="28.5" spans="1:6">
      <c r="A238" s="36">
        <v>235</v>
      </c>
      <c r="B238" s="42" t="s">
        <v>1152</v>
      </c>
      <c r="C238" s="38" t="s">
        <v>1153</v>
      </c>
      <c r="D238" s="43" t="s">
        <v>1154</v>
      </c>
      <c r="E238" s="37" t="s">
        <v>739</v>
      </c>
      <c r="F238" t="e">
        <f>VLOOKUP(C238,要梳理的224项!$C$3:$C$227,1,0)</f>
        <v>#N/A</v>
      </c>
    </row>
    <row r="239" spans="1:6">
      <c r="A239" s="36">
        <v>236</v>
      </c>
      <c r="B239" s="42" t="s">
        <v>1155</v>
      </c>
      <c r="C239" s="38" t="s">
        <v>1156</v>
      </c>
      <c r="D239" s="43" t="s">
        <v>1157</v>
      </c>
      <c r="E239" s="37" t="s">
        <v>739</v>
      </c>
      <c r="F239" t="e">
        <f>VLOOKUP(C239,要梳理的224项!$C$3:$C$227,1,0)</f>
        <v>#N/A</v>
      </c>
    </row>
    <row r="240" ht="28.5" spans="1:6">
      <c r="A240" s="36">
        <v>237</v>
      </c>
      <c r="B240" s="42" t="s">
        <v>1158</v>
      </c>
      <c r="C240" s="38" t="s">
        <v>1159</v>
      </c>
      <c r="D240" s="43" t="s">
        <v>1157</v>
      </c>
      <c r="E240" s="37" t="s">
        <v>739</v>
      </c>
      <c r="F240" t="e">
        <f>VLOOKUP(C240,要梳理的224项!$C$3:$C$227,1,0)</f>
        <v>#N/A</v>
      </c>
    </row>
    <row r="241" ht="28.5" spans="1:6">
      <c r="A241" s="36">
        <v>238</v>
      </c>
      <c r="B241" s="42" t="s">
        <v>1160</v>
      </c>
      <c r="C241" s="38" t="s">
        <v>1161</v>
      </c>
      <c r="D241" s="43" t="s">
        <v>1142</v>
      </c>
      <c r="E241" s="37" t="s">
        <v>739</v>
      </c>
      <c r="F241" t="e">
        <f>VLOOKUP(C241,要梳理的224项!$C$3:$C$227,1,0)</f>
        <v>#N/A</v>
      </c>
    </row>
    <row r="242" ht="28.5" spans="1:6">
      <c r="A242" s="36">
        <v>239</v>
      </c>
      <c r="B242" s="42" t="s">
        <v>1162</v>
      </c>
      <c r="C242" s="38" t="s">
        <v>1163</v>
      </c>
      <c r="D242" s="43" t="s">
        <v>1142</v>
      </c>
      <c r="E242" s="37" t="s">
        <v>739</v>
      </c>
      <c r="F242" t="e">
        <f>VLOOKUP(C242,要梳理的224项!$C$3:$C$227,1,0)</f>
        <v>#N/A</v>
      </c>
    </row>
    <row r="243" ht="28.5" spans="1:6">
      <c r="A243" s="36">
        <v>240</v>
      </c>
      <c r="B243" s="42" t="s">
        <v>1164</v>
      </c>
      <c r="C243" s="38" t="s">
        <v>1165</v>
      </c>
      <c r="D243" s="43" t="s">
        <v>1142</v>
      </c>
      <c r="E243" s="37" t="s">
        <v>739</v>
      </c>
      <c r="F243" t="e">
        <f>VLOOKUP(C243,要梳理的224项!$C$3:$C$227,1,0)</f>
        <v>#N/A</v>
      </c>
    </row>
    <row r="244" ht="28.5" spans="1:6">
      <c r="A244" s="36">
        <v>241</v>
      </c>
      <c r="B244" s="42" t="s">
        <v>1166</v>
      </c>
      <c r="C244" s="38" t="s">
        <v>1167</v>
      </c>
      <c r="D244" s="43" t="s">
        <v>1142</v>
      </c>
      <c r="E244" s="37" t="s">
        <v>739</v>
      </c>
      <c r="F244" t="e">
        <f>VLOOKUP(C244,要梳理的224项!$C$3:$C$227,1,0)</f>
        <v>#N/A</v>
      </c>
    </row>
    <row r="245" ht="28.5" spans="1:6">
      <c r="A245" s="36">
        <v>242</v>
      </c>
      <c r="B245" s="42" t="s">
        <v>1168</v>
      </c>
      <c r="C245" s="38" t="s">
        <v>1169</v>
      </c>
      <c r="D245" s="43" t="s">
        <v>1170</v>
      </c>
      <c r="E245" s="37" t="s">
        <v>739</v>
      </c>
      <c r="F245" t="e">
        <f>VLOOKUP(C245,要梳理的224项!$C$3:$C$227,1,0)</f>
        <v>#N/A</v>
      </c>
    </row>
    <row r="246" ht="28.5" spans="1:6">
      <c r="A246" s="36">
        <v>243</v>
      </c>
      <c r="B246" s="42" t="s">
        <v>1171</v>
      </c>
      <c r="C246" s="38" t="s">
        <v>1172</v>
      </c>
      <c r="D246" s="43" t="s">
        <v>1170</v>
      </c>
      <c r="E246" s="37" t="s">
        <v>739</v>
      </c>
      <c r="F246" t="e">
        <f>VLOOKUP(C246,要梳理的224项!$C$3:$C$227,1,0)</f>
        <v>#N/A</v>
      </c>
    </row>
    <row r="247" ht="28.5" spans="1:6">
      <c r="A247" s="36">
        <v>244</v>
      </c>
      <c r="B247" s="42" t="s">
        <v>1173</v>
      </c>
      <c r="C247" s="38" t="s">
        <v>1174</v>
      </c>
      <c r="D247" s="43" t="s">
        <v>1175</v>
      </c>
      <c r="E247" s="37" t="s">
        <v>739</v>
      </c>
      <c r="F247" t="e">
        <f>VLOOKUP(C247,要梳理的224项!$C$3:$C$227,1,0)</f>
        <v>#N/A</v>
      </c>
    </row>
    <row r="248" ht="28.5" spans="1:6">
      <c r="A248" s="36">
        <v>245</v>
      </c>
      <c r="B248" s="42" t="s">
        <v>1176</v>
      </c>
      <c r="C248" s="38" t="s">
        <v>1177</v>
      </c>
      <c r="D248" s="43" t="s">
        <v>1175</v>
      </c>
      <c r="E248" s="37" t="s">
        <v>739</v>
      </c>
      <c r="F248" t="e">
        <f>VLOOKUP(C248,要梳理的224项!$C$3:$C$227,1,0)</f>
        <v>#N/A</v>
      </c>
    </row>
    <row r="249" ht="28.5" spans="1:6">
      <c r="A249" s="36">
        <v>246</v>
      </c>
      <c r="B249" s="42" t="s">
        <v>1178</v>
      </c>
      <c r="C249" s="38" t="s">
        <v>1179</v>
      </c>
      <c r="D249" s="43" t="s">
        <v>1175</v>
      </c>
      <c r="E249" s="37" t="s">
        <v>739</v>
      </c>
      <c r="F249" t="e">
        <f>VLOOKUP(C249,要梳理的224项!$C$3:$C$227,1,0)</f>
        <v>#N/A</v>
      </c>
    </row>
    <row r="250" ht="28.5" spans="1:6">
      <c r="A250" s="36">
        <v>247</v>
      </c>
      <c r="B250" s="42" t="s">
        <v>1180</v>
      </c>
      <c r="C250" s="38" t="s">
        <v>1181</v>
      </c>
      <c r="D250" s="43" t="s">
        <v>1175</v>
      </c>
      <c r="E250" s="37" t="s">
        <v>739</v>
      </c>
      <c r="F250" t="e">
        <f>VLOOKUP(C250,要梳理的224项!$C$3:$C$227,1,0)</f>
        <v>#N/A</v>
      </c>
    </row>
    <row r="251" ht="28.5" spans="1:6">
      <c r="A251" s="36">
        <v>248</v>
      </c>
      <c r="B251" s="42" t="s">
        <v>1182</v>
      </c>
      <c r="C251" s="38" t="s">
        <v>1183</v>
      </c>
      <c r="D251" s="43" t="s">
        <v>1175</v>
      </c>
      <c r="E251" s="37" t="s">
        <v>739</v>
      </c>
      <c r="F251" t="e">
        <f>VLOOKUP(C251,要梳理的224项!$C$3:$C$227,1,0)</f>
        <v>#N/A</v>
      </c>
    </row>
    <row r="252" ht="28.5" spans="1:6">
      <c r="A252" s="36">
        <v>249</v>
      </c>
      <c r="B252" s="42" t="s">
        <v>1184</v>
      </c>
      <c r="C252" s="38" t="s">
        <v>1185</v>
      </c>
      <c r="D252" s="43" t="s">
        <v>1186</v>
      </c>
      <c r="E252" s="37" t="s">
        <v>739</v>
      </c>
      <c r="F252" t="e">
        <f>VLOOKUP(C252,要梳理的224项!$C$3:$C$227,1,0)</f>
        <v>#N/A</v>
      </c>
    </row>
    <row r="253" ht="28.5" spans="1:6">
      <c r="A253" s="36">
        <v>250</v>
      </c>
      <c r="B253" s="42" t="s">
        <v>1187</v>
      </c>
      <c r="C253" s="38" t="s">
        <v>1188</v>
      </c>
      <c r="D253" s="43" t="s">
        <v>1186</v>
      </c>
      <c r="E253" s="37" t="s">
        <v>739</v>
      </c>
      <c r="F253" t="e">
        <f>VLOOKUP(C253,要梳理的224项!$C$3:$C$227,1,0)</f>
        <v>#N/A</v>
      </c>
    </row>
    <row r="254" ht="28.5" spans="1:6">
      <c r="A254" s="36">
        <v>251</v>
      </c>
      <c r="B254" s="42" t="s">
        <v>1189</v>
      </c>
      <c r="C254" s="38" t="s">
        <v>1190</v>
      </c>
      <c r="D254" s="43" t="s">
        <v>1175</v>
      </c>
      <c r="E254" s="37" t="s">
        <v>739</v>
      </c>
      <c r="F254" t="e">
        <f>VLOOKUP(C254,要梳理的224项!$C$3:$C$227,1,0)</f>
        <v>#N/A</v>
      </c>
    </row>
    <row r="255" ht="28.5" spans="1:6">
      <c r="A255" s="36">
        <v>252</v>
      </c>
      <c r="B255" s="42" t="s">
        <v>1191</v>
      </c>
      <c r="C255" s="38" t="s">
        <v>1192</v>
      </c>
      <c r="D255" s="43" t="s">
        <v>1175</v>
      </c>
      <c r="E255" s="37" t="s">
        <v>739</v>
      </c>
      <c r="F255" t="e">
        <f>VLOOKUP(C255,要梳理的224项!$C$3:$C$227,1,0)</f>
        <v>#N/A</v>
      </c>
    </row>
    <row r="256" ht="28.5" spans="1:6">
      <c r="A256" s="36">
        <v>253</v>
      </c>
      <c r="B256" s="42" t="s">
        <v>1193</v>
      </c>
      <c r="C256" s="38" t="s">
        <v>1194</v>
      </c>
      <c r="D256" s="43" t="s">
        <v>1175</v>
      </c>
      <c r="E256" s="37" t="s">
        <v>739</v>
      </c>
      <c r="F256" t="e">
        <f>VLOOKUP(C256,要梳理的224项!$C$3:$C$227,1,0)</f>
        <v>#N/A</v>
      </c>
    </row>
    <row r="257" ht="28.5" spans="1:6">
      <c r="A257" s="36">
        <v>254</v>
      </c>
      <c r="B257" s="42" t="s">
        <v>1195</v>
      </c>
      <c r="C257" s="38" t="s">
        <v>1196</v>
      </c>
      <c r="D257" s="43" t="s">
        <v>1175</v>
      </c>
      <c r="E257" s="37" t="s">
        <v>739</v>
      </c>
      <c r="F257" t="e">
        <f>VLOOKUP(C257,要梳理的224项!$C$3:$C$227,1,0)</f>
        <v>#N/A</v>
      </c>
    </row>
    <row r="258" ht="28.5" spans="1:6">
      <c r="A258" s="36">
        <v>255</v>
      </c>
      <c r="B258" s="42" t="s">
        <v>1197</v>
      </c>
      <c r="C258" s="38" t="s">
        <v>1198</v>
      </c>
      <c r="D258" s="43" t="s">
        <v>1175</v>
      </c>
      <c r="E258" s="37" t="s">
        <v>739</v>
      </c>
      <c r="F258" t="e">
        <f>VLOOKUP(C258,要梳理的224项!$C$3:$C$227,1,0)</f>
        <v>#N/A</v>
      </c>
    </row>
    <row r="259" ht="28.5" spans="1:6">
      <c r="A259" s="36">
        <v>256</v>
      </c>
      <c r="B259" s="42" t="s">
        <v>1199</v>
      </c>
      <c r="C259" s="38" t="s">
        <v>1200</v>
      </c>
      <c r="D259" s="43" t="s">
        <v>1201</v>
      </c>
      <c r="E259" s="37" t="s">
        <v>739</v>
      </c>
      <c r="F259" t="e">
        <f>VLOOKUP(C259,要梳理的224项!$C$3:$C$227,1,0)</f>
        <v>#N/A</v>
      </c>
    </row>
    <row r="260" ht="28.5" spans="1:6">
      <c r="A260" s="36">
        <v>257</v>
      </c>
      <c r="B260" s="42" t="s">
        <v>1202</v>
      </c>
      <c r="C260" s="38" t="s">
        <v>1203</v>
      </c>
      <c r="D260" s="43" t="s">
        <v>1201</v>
      </c>
      <c r="E260" s="37" t="s">
        <v>739</v>
      </c>
      <c r="F260" t="e">
        <f>VLOOKUP(C260,要梳理的224项!$C$3:$C$227,1,0)</f>
        <v>#N/A</v>
      </c>
    </row>
    <row r="261" ht="28.5" spans="1:6">
      <c r="A261" s="36">
        <v>258</v>
      </c>
      <c r="B261" s="42" t="s">
        <v>1204</v>
      </c>
      <c r="C261" s="38" t="s">
        <v>1205</v>
      </c>
      <c r="D261" s="43" t="s">
        <v>1201</v>
      </c>
      <c r="E261" s="37" t="s">
        <v>739</v>
      </c>
      <c r="F261" t="e">
        <f>VLOOKUP(C261,要梳理的224项!$C$3:$C$227,1,0)</f>
        <v>#N/A</v>
      </c>
    </row>
    <row r="262" ht="28.5" spans="1:6">
      <c r="A262" s="36">
        <v>259</v>
      </c>
      <c r="B262" s="42" t="s">
        <v>1206</v>
      </c>
      <c r="C262" s="38" t="s">
        <v>1207</v>
      </c>
      <c r="D262" s="43" t="s">
        <v>1201</v>
      </c>
      <c r="E262" s="37" t="s">
        <v>739</v>
      </c>
      <c r="F262" t="e">
        <f>VLOOKUP(C262,要梳理的224项!$C$3:$C$227,1,0)</f>
        <v>#N/A</v>
      </c>
    </row>
    <row r="263" ht="28.5" spans="1:6">
      <c r="A263" s="36">
        <v>260</v>
      </c>
      <c r="B263" s="42" t="s">
        <v>1208</v>
      </c>
      <c r="C263" s="38" t="s">
        <v>1209</v>
      </c>
      <c r="D263" s="43" t="s">
        <v>1201</v>
      </c>
      <c r="E263" s="37" t="s">
        <v>739</v>
      </c>
      <c r="F263" t="e">
        <f>VLOOKUP(C263,要梳理的224项!$C$3:$C$227,1,0)</f>
        <v>#N/A</v>
      </c>
    </row>
    <row r="264" ht="28.5" spans="1:6">
      <c r="A264" s="36">
        <v>261</v>
      </c>
      <c r="B264" s="42" t="s">
        <v>1210</v>
      </c>
      <c r="C264" s="38" t="s">
        <v>1211</v>
      </c>
      <c r="D264" s="43" t="s">
        <v>1201</v>
      </c>
      <c r="E264" s="37" t="s">
        <v>739</v>
      </c>
      <c r="F264" t="e">
        <f>VLOOKUP(C264,要梳理的224项!$C$3:$C$227,1,0)</f>
        <v>#N/A</v>
      </c>
    </row>
    <row r="265" ht="28.5" spans="1:6">
      <c r="A265" s="36">
        <v>262</v>
      </c>
      <c r="B265" s="42" t="s">
        <v>1212</v>
      </c>
      <c r="C265" s="38" t="s">
        <v>1213</v>
      </c>
      <c r="D265" s="43" t="s">
        <v>1201</v>
      </c>
      <c r="E265" s="37" t="s">
        <v>739</v>
      </c>
      <c r="F265" t="e">
        <f>VLOOKUP(C265,要梳理的224项!$C$3:$C$227,1,0)</f>
        <v>#N/A</v>
      </c>
    </row>
    <row r="266" spans="1:6">
      <c r="A266" s="36">
        <v>263</v>
      </c>
      <c r="B266" s="42" t="s">
        <v>1214</v>
      </c>
      <c r="C266" s="38" t="s">
        <v>1215</v>
      </c>
      <c r="D266" s="43" t="s">
        <v>1216</v>
      </c>
      <c r="E266" s="37" t="s">
        <v>739</v>
      </c>
      <c r="F266" t="e">
        <f>VLOOKUP(C266,要梳理的224项!$C$3:$C$227,1,0)</f>
        <v>#N/A</v>
      </c>
    </row>
    <row r="267" ht="28.5" spans="1:6">
      <c r="A267" s="36">
        <v>264</v>
      </c>
      <c r="B267" s="42" t="s">
        <v>1217</v>
      </c>
      <c r="C267" s="38" t="s">
        <v>1218</v>
      </c>
      <c r="D267" s="43" t="s">
        <v>1216</v>
      </c>
      <c r="E267" s="37" t="s">
        <v>739</v>
      </c>
      <c r="F267" t="e">
        <f>VLOOKUP(C267,要梳理的224项!$C$3:$C$227,1,0)</f>
        <v>#N/A</v>
      </c>
    </row>
    <row r="268" spans="1:6">
      <c r="A268" s="36">
        <v>265</v>
      </c>
      <c r="B268" s="42" t="s">
        <v>1219</v>
      </c>
      <c r="C268" s="38" t="s">
        <v>1220</v>
      </c>
      <c r="D268" s="43" t="s">
        <v>1216</v>
      </c>
      <c r="E268" s="37" t="s">
        <v>739</v>
      </c>
      <c r="F268" t="e">
        <f>VLOOKUP(C268,要梳理的224项!$C$3:$C$227,1,0)</f>
        <v>#N/A</v>
      </c>
    </row>
    <row r="269" spans="1:6">
      <c r="A269" s="36">
        <v>266</v>
      </c>
      <c r="B269" s="42" t="s">
        <v>1221</v>
      </c>
      <c r="C269" s="38" t="s">
        <v>1222</v>
      </c>
      <c r="D269" s="43" t="s">
        <v>1216</v>
      </c>
      <c r="E269" s="37" t="s">
        <v>739</v>
      </c>
      <c r="F269" t="e">
        <f>VLOOKUP(C269,要梳理的224项!$C$3:$C$227,1,0)</f>
        <v>#N/A</v>
      </c>
    </row>
    <row r="270" ht="28.5" spans="1:6">
      <c r="A270" s="36">
        <v>267</v>
      </c>
      <c r="B270" s="42" t="s">
        <v>1223</v>
      </c>
      <c r="C270" s="38" t="s">
        <v>1224</v>
      </c>
      <c r="D270" s="43" t="s">
        <v>1216</v>
      </c>
      <c r="E270" s="37" t="s">
        <v>739</v>
      </c>
      <c r="F270" t="e">
        <f>VLOOKUP(C270,要梳理的224项!$C$3:$C$227,1,0)</f>
        <v>#N/A</v>
      </c>
    </row>
    <row r="271" ht="28.5" spans="1:6">
      <c r="A271" s="36">
        <v>268</v>
      </c>
      <c r="B271" s="42" t="s">
        <v>1225</v>
      </c>
      <c r="C271" s="38" t="s">
        <v>1226</v>
      </c>
      <c r="D271" s="43" t="s">
        <v>1227</v>
      </c>
      <c r="E271" s="37" t="s">
        <v>739</v>
      </c>
      <c r="F271" t="e">
        <f>VLOOKUP(C271,要梳理的224项!$C$3:$C$227,1,0)</f>
        <v>#N/A</v>
      </c>
    </row>
    <row r="272" ht="28.5" spans="1:6">
      <c r="A272" s="36">
        <v>269</v>
      </c>
      <c r="B272" s="42" t="s">
        <v>1228</v>
      </c>
      <c r="C272" s="38" t="s">
        <v>1229</v>
      </c>
      <c r="D272" s="43" t="s">
        <v>1227</v>
      </c>
      <c r="E272" s="37" t="s">
        <v>739</v>
      </c>
      <c r="F272" t="e">
        <f>VLOOKUP(C272,要梳理的224项!$C$3:$C$227,1,0)</f>
        <v>#N/A</v>
      </c>
    </row>
    <row r="273" ht="28.5" spans="1:6">
      <c r="A273" s="36">
        <v>270</v>
      </c>
      <c r="B273" s="42" t="s">
        <v>1230</v>
      </c>
      <c r="C273" s="38" t="s">
        <v>1231</v>
      </c>
      <c r="D273" s="43" t="s">
        <v>1227</v>
      </c>
      <c r="E273" s="37" t="s">
        <v>739</v>
      </c>
      <c r="F273" t="e">
        <f>VLOOKUP(C273,要梳理的224项!$C$3:$C$227,1,0)</f>
        <v>#N/A</v>
      </c>
    </row>
    <row r="274" ht="28.5" spans="1:6">
      <c r="A274" s="36">
        <v>271</v>
      </c>
      <c r="B274" s="42" t="s">
        <v>1232</v>
      </c>
      <c r="C274" s="38" t="s">
        <v>1233</v>
      </c>
      <c r="D274" s="43" t="s">
        <v>1147</v>
      </c>
      <c r="E274" s="37" t="s">
        <v>739</v>
      </c>
      <c r="F274" t="e">
        <f>VLOOKUP(C274,要梳理的224项!$C$3:$C$227,1,0)</f>
        <v>#N/A</v>
      </c>
    </row>
    <row r="275" spans="1:6">
      <c r="A275" s="36">
        <v>272</v>
      </c>
      <c r="B275" s="42" t="s">
        <v>1234</v>
      </c>
      <c r="C275" s="38" t="s">
        <v>1235</v>
      </c>
      <c r="D275" s="43" t="s">
        <v>1147</v>
      </c>
      <c r="E275" s="37" t="s">
        <v>739</v>
      </c>
      <c r="F275" t="e">
        <f>VLOOKUP(C275,要梳理的224项!$C$3:$C$227,1,0)</f>
        <v>#N/A</v>
      </c>
    </row>
    <row r="276" spans="1:6">
      <c r="A276" s="36">
        <v>273</v>
      </c>
      <c r="B276" s="42" t="s">
        <v>1236</v>
      </c>
      <c r="C276" s="38" t="s">
        <v>1237</v>
      </c>
      <c r="D276" s="43" t="s">
        <v>1238</v>
      </c>
      <c r="E276" s="37" t="s">
        <v>739</v>
      </c>
      <c r="F276" t="e">
        <f>VLOOKUP(C276,要梳理的224项!$C$3:$C$227,1,0)</f>
        <v>#N/A</v>
      </c>
    </row>
    <row r="277" ht="28.5" spans="1:6">
      <c r="A277" s="36">
        <v>274</v>
      </c>
      <c r="B277" s="42" t="s">
        <v>1239</v>
      </c>
      <c r="C277" s="38" t="s">
        <v>1240</v>
      </c>
      <c r="D277" s="43" t="s">
        <v>1238</v>
      </c>
      <c r="E277" s="37" t="s">
        <v>739</v>
      </c>
      <c r="F277" t="e">
        <f>VLOOKUP(C277,要梳理的224项!$C$3:$C$227,1,0)</f>
        <v>#N/A</v>
      </c>
    </row>
    <row r="278" ht="28.5" spans="1:6">
      <c r="A278" s="36">
        <v>275</v>
      </c>
      <c r="B278" s="42" t="s">
        <v>1241</v>
      </c>
      <c r="C278" s="38" t="s">
        <v>1242</v>
      </c>
      <c r="D278" s="43" t="s">
        <v>1243</v>
      </c>
      <c r="E278" s="37" t="s">
        <v>739</v>
      </c>
      <c r="F278" t="e">
        <f>VLOOKUP(C278,要梳理的224项!$C$3:$C$227,1,0)</f>
        <v>#N/A</v>
      </c>
    </row>
    <row r="279" ht="28.5" spans="1:6">
      <c r="A279" s="36">
        <v>276</v>
      </c>
      <c r="B279" s="42" t="s">
        <v>1852</v>
      </c>
      <c r="C279" s="38" t="s">
        <v>1245</v>
      </c>
      <c r="D279" s="43" t="s">
        <v>1246</v>
      </c>
      <c r="E279" s="37" t="s">
        <v>739</v>
      </c>
      <c r="F279" t="e">
        <f>VLOOKUP(C279,要梳理的224项!$C$3:$C$227,1,0)</f>
        <v>#N/A</v>
      </c>
    </row>
    <row r="280" spans="1:6">
      <c r="A280" s="36">
        <v>277</v>
      </c>
      <c r="B280" s="42" t="s">
        <v>1247</v>
      </c>
      <c r="C280" s="38" t="s">
        <v>1248</v>
      </c>
      <c r="D280" s="43" t="s">
        <v>1249</v>
      </c>
      <c r="E280" s="37" t="s">
        <v>739</v>
      </c>
      <c r="F280" t="e">
        <f>VLOOKUP(C280,要梳理的224项!$C$3:$C$227,1,0)</f>
        <v>#N/A</v>
      </c>
    </row>
    <row r="281" ht="28.5" spans="1:6">
      <c r="A281" s="36">
        <v>278</v>
      </c>
      <c r="B281" s="42" t="s">
        <v>1250</v>
      </c>
      <c r="C281" s="38" t="s">
        <v>1251</v>
      </c>
      <c r="D281" s="43" t="s">
        <v>1186</v>
      </c>
      <c r="E281" s="37" t="s">
        <v>739</v>
      </c>
      <c r="F281" t="e">
        <f>VLOOKUP(C281,要梳理的224项!$C$3:$C$227,1,0)</f>
        <v>#N/A</v>
      </c>
    </row>
    <row r="282" ht="28.5" spans="1:6">
      <c r="A282" s="36">
        <v>279</v>
      </c>
      <c r="B282" s="42" t="s">
        <v>1252</v>
      </c>
      <c r="C282" s="38" t="s">
        <v>1253</v>
      </c>
      <c r="D282" s="43" t="s">
        <v>1254</v>
      </c>
      <c r="E282" s="37" t="s">
        <v>739</v>
      </c>
      <c r="F282" t="e">
        <f>VLOOKUP(C282,要梳理的224项!$C$3:$C$227,1,0)</f>
        <v>#N/A</v>
      </c>
    </row>
    <row r="283" ht="28.5" spans="1:6">
      <c r="A283" s="36">
        <v>280</v>
      </c>
      <c r="B283" s="42" t="s">
        <v>1255</v>
      </c>
      <c r="C283" s="38" t="s">
        <v>1256</v>
      </c>
      <c r="D283" s="43" t="s">
        <v>1257</v>
      </c>
      <c r="E283" s="37" t="s">
        <v>739</v>
      </c>
      <c r="F283" t="e">
        <f>VLOOKUP(C283,要梳理的224项!$C$3:$C$227,1,0)</f>
        <v>#N/A</v>
      </c>
    </row>
    <row r="284" ht="28.5" spans="1:6">
      <c r="A284" s="36">
        <v>281</v>
      </c>
      <c r="B284" s="42" t="s">
        <v>1258</v>
      </c>
      <c r="C284" s="38" t="s">
        <v>1259</v>
      </c>
      <c r="D284" s="43" t="s">
        <v>1260</v>
      </c>
      <c r="E284" s="37" t="s">
        <v>739</v>
      </c>
      <c r="F284" t="e">
        <f>VLOOKUP(C284,要梳理的224项!$C$3:$C$227,1,0)</f>
        <v>#N/A</v>
      </c>
    </row>
    <row r="285" ht="28.5" spans="1:6">
      <c r="A285" s="36">
        <v>282</v>
      </c>
      <c r="B285" s="42" t="s">
        <v>1261</v>
      </c>
      <c r="C285" s="38" t="s">
        <v>1262</v>
      </c>
      <c r="D285" s="43" t="s">
        <v>1263</v>
      </c>
      <c r="E285" s="37" t="s">
        <v>739</v>
      </c>
      <c r="F285" t="e">
        <f>VLOOKUP(C285,要梳理的224项!$C$3:$C$227,1,0)</f>
        <v>#N/A</v>
      </c>
    </row>
    <row r="286" ht="28.5" spans="1:6">
      <c r="A286" s="36">
        <v>283</v>
      </c>
      <c r="B286" s="42" t="s">
        <v>1264</v>
      </c>
      <c r="C286" s="38" t="s">
        <v>1265</v>
      </c>
      <c r="D286" s="43" t="s">
        <v>1201</v>
      </c>
      <c r="E286" s="37" t="s">
        <v>739</v>
      </c>
      <c r="F286" t="e">
        <f>VLOOKUP(C286,要梳理的224项!$C$3:$C$227,1,0)</f>
        <v>#N/A</v>
      </c>
    </row>
    <row r="287" ht="28.5" spans="1:6">
      <c r="A287" s="36">
        <v>284</v>
      </c>
      <c r="B287" s="42" t="s">
        <v>1266</v>
      </c>
      <c r="C287" s="38" t="s">
        <v>1267</v>
      </c>
      <c r="D287" s="43" t="s">
        <v>1201</v>
      </c>
      <c r="E287" s="37" t="s">
        <v>739</v>
      </c>
      <c r="F287" t="e">
        <f>VLOOKUP(C287,要梳理的224项!$C$3:$C$227,1,0)</f>
        <v>#N/A</v>
      </c>
    </row>
    <row r="288" ht="28.5" spans="1:6">
      <c r="A288" s="36">
        <v>285</v>
      </c>
      <c r="B288" s="42" t="s">
        <v>1853</v>
      </c>
      <c r="C288" s="38" t="s">
        <v>1269</v>
      </c>
      <c r="D288" s="43" t="s">
        <v>1201</v>
      </c>
      <c r="E288" s="37" t="s">
        <v>739</v>
      </c>
      <c r="F288" t="e">
        <f>VLOOKUP(C288,要梳理的224项!$C$3:$C$227,1,0)</f>
        <v>#N/A</v>
      </c>
    </row>
    <row r="289" spans="1:6">
      <c r="A289" s="36">
        <v>286</v>
      </c>
      <c r="B289" s="42" t="s">
        <v>1270</v>
      </c>
      <c r="C289" s="38" t="s">
        <v>1271</v>
      </c>
      <c r="D289" s="43" t="s">
        <v>1249</v>
      </c>
      <c r="E289" s="37" t="s">
        <v>739</v>
      </c>
      <c r="F289" t="e">
        <f>VLOOKUP(C289,要梳理的224项!$C$3:$C$227,1,0)</f>
        <v>#N/A</v>
      </c>
    </row>
    <row r="290" ht="28.5" spans="1:6">
      <c r="A290" s="36">
        <v>287</v>
      </c>
      <c r="B290" s="42" t="s">
        <v>1272</v>
      </c>
      <c r="C290" s="38" t="s">
        <v>1273</v>
      </c>
      <c r="D290" s="43" t="s">
        <v>1249</v>
      </c>
      <c r="E290" s="37" t="s">
        <v>739</v>
      </c>
      <c r="F290" t="e">
        <f>VLOOKUP(C290,要梳理的224项!$C$3:$C$227,1,0)</f>
        <v>#N/A</v>
      </c>
    </row>
    <row r="291" ht="28.5" spans="1:6">
      <c r="A291" s="36">
        <v>288</v>
      </c>
      <c r="B291" s="42" t="s">
        <v>1274</v>
      </c>
      <c r="C291" s="38" t="s">
        <v>1275</v>
      </c>
      <c r="D291" s="43" t="s">
        <v>1186</v>
      </c>
      <c r="E291" s="37" t="s">
        <v>739</v>
      </c>
      <c r="F291" t="e">
        <f>VLOOKUP(C291,要梳理的224项!$C$3:$C$227,1,0)</f>
        <v>#N/A</v>
      </c>
    </row>
    <row r="292" ht="28.5" spans="1:6">
      <c r="A292" s="36">
        <v>289</v>
      </c>
      <c r="B292" s="42" t="s">
        <v>1276</v>
      </c>
      <c r="C292" s="38" t="s">
        <v>1277</v>
      </c>
      <c r="D292" s="43" t="s">
        <v>1186</v>
      </c>
      <c r="E292" s="37" t="s">
        <v>739</v>
      </c>
      <c r="F292" t="e">
        <f>VLOOKUP(C292,要梳理的224项!$C$3:$C$227,1,0)</f>
        <v>#N/A</v>
      </c>
    </row>
    <row r="293" ht="28.5" spans="1:6">
      <c r="A293" s="36">
        <v>290</v>
      </c>
      <c r="B293" s="42" t="s">
        <v>1278</v>
      </c>
      <c r="C293" s="38" t="s">
        <v>1279</v>
      </c>
      <c r="D293" s="43" t="s">
        <v>1186</v>
      </c>
      <c r="E293" s="37" t="s">
        <v>739</v>
      </c>
      <c r="F293" t="e">
        <f>VLOOKUP(C293,要梳理的224项!$C$3:$C$227,1,0)</f>
        <v>#N/A</v>
      </c>
    </row>
    <row r="294" ht="28.5" spans="1:6">
      <c r="A294" s="36">
        <v>291</v>
      </c>
      <c r="B294" s="42" t="s">
        <v>1280</v>
      </c>
      <c r="C294" s="38" t="s">
        <v>1281</v>
      </c>
      <c r="D294" s="43" t="s">
        <v>1282</v>
      </c>
      <c r="E294" s="37" t="s">
        <v>739</v>
      </c>
      <c r="F294" t="e">
        <f>VLOOKUP(C294,要梳理的224项!$C$3:$C$227,1,0)</f>
        <v>#N/A</v>
      </c>
    </row>
    <row r="295" ht="28.5" spans="1:6">
      <c r="A295" s="36">
        <v>292</v>
      </c>
      <c r="B295" s="42" t="s">
        <v>1283</v>
      </c>
      <c r="C295" s="38" t="s">
        <v>1284</v>
      </c>
      <c r="D295" s="43" t="s">
        <v>1282</v>
      </c>
      <c r="E295" s="37" t="s">
        <v>739</v>
      </c>
      <c r="F295" t="e">
        <f>VLOOKUP(C295,要梳理的224项!$C$3:$C$227,1,0)</f>
        <v>#N/A</v>
      </c>
    </row>
    <row r="296" ht="28.5" spans="1:6">
      <c r="A296" s="36">
        <v>293</v>
      </c>
      <c r="B296" s="42" t="s">
        <v>1285</v>
      </c>
      <c r="C296" s="38" t="s">
        <v>1286</v>
      </c>
      <c r="D296" s="43" t="s">
        <v>1282</v>
      </c>
      <c r="E296" s="37" t="s">
        <v>739</v>
      </c>
      <c r="F296" t="e">
        <f>VLOOKUP(C296,要梳理的224项!$C$3:$C$227,1,0)</f>
        <v>#N/A</v>
      </c>
    </row>
    <row r="297" spans="1:6">
      <c r="A297" s="36">
        <v>294</v>
      </c>
      <c r="B297" s="42" t="s">
        <v>1287</v>
      </c>
      <c r="C297" s="38" t="s">
        <v>1288</v>
      </c>
      <c r="D297" s="43" t="s">
        <v>1216</v>
      </c>
      <c r="E297" s="37" t="s">
        <v>739</v>
      </c>
      <c r="F297" t="e">
        <f>VLOOKUP(C297,要梳理的224项!$C$3:$C$227,1,0)</f>
        <v>#N/A</v>
      </c>
    </row>
    <row r="298" spans="1:6">
      <c r="A298" s="36">
        <v>295</v>
      </c>
      <c r="B298" s="42" t="s">
        <v>1289</v>
      </c>
      <c r="C298" s="38" t="s">
        <v>1290</v>
      </c>
      <c r="D298" s="43" t="s">
        <v>1216</v>
      </c>
      <c r="E298" s="37" t="s">
        <v>739</v>
      </c>
      <c r="F298" t="e">
        <f>VLOOKUP(C298,要梳理的224项!$C$3:$C$227,1,0)</f>
        <v>#N/A</v>
      </c>
    </row>
    <row r="299" spans="1:6">
      <c r="A299" s="36">
        <v>296</v>
      </c>
      <c r="B299" s="42" t="s">
        <v>1291</v>
      </c>
      <c r="C299" s="38" t="s">
        <v>1292</v>
      </c>
      <c r="D299" s="43" t="s">
        <v>1216</v>
      </c>
      <c r="E299" s="37" t="s">
        <v>739</v>
      </c>
      <c r="F299" t="e">
        <f>VLOOKUP(C299,要梳理的224项!$C$3:$C$227,1,0)</f>
        <v>#N/A</v>
      </c>
    </row>
    <row r="300" ht="28.5" spans="1:6">
      <c r="A300" s="36">
        <v>297</v>
      </c>
      <c r="B300" s="42" t="s">
        <v>1293</v>
      </c>
      <c r="C300" s="38" t="s">
        <v>1294</v>
      </c>
      <c r="D300" s="43" t="s">
        <v>1216</v>
      </c>
      <c r="E300" s="37" t="s">
        <v>739</v>
      </c>
      <c r="F300" t="e">
        <f>VLOOKUP(C300,要梳理的224项!$C$3:$C$227,1,0)</f>
        <v>#N/A</v>
      </c>
    </row>
    <row r="301" ht="28.5" spans="1:6">
      <c r="A301" s="36">
        <v>298</v>
      </c>
      <c r="B301" s="42" t="s">
        <v>1295</v>
      </c>
      <c r="C301" s="38" t="s">
        <v>1296</v>
      </c>
      <c r="D301" s="43" t="s">
        <v>1175</v>
      </c>
      <c r="E301" s="37" t="s">
        <v>739</v>
      </c>
      <c r="F301" t="e">
        <f>VLOOKUP(C301,要梳理的224项!$C$3:$C$227,1,0)</f>
        <v>#N/A</v>
      </c>
    </row>
    <row r="302" ht="28.5" spans="1:6">
      <c r="A302" s="36">
        <v>299</v>
      </c>
      <c r="B302" s="42" t="s">
        <v>1297</v>
      </c>
      <c r="C302" s="38" t="s">
        <v>1298</v>
      </c>
      <c r="D302" s="43" t="s">
        <v>1175</v>
      </c>
      <c r="E302" s="37" t="s">
        <v>739</v>
      </c>
      <c r="F302" t="e">
        <f>VLOOKUP(C302,要梳理的224项!$C$3:$C$227,1,0)</f>
        <v>#N/A</v>
      </c>
    </row>
    <row r="303" ht="28.5" spans="1:6">
      <c r="A303" s="36">
        <v>300</v>
      </c>
      <c r="B303" s="42" t="s">
        <v>1299</v>
      </c>
      <c r="C303" s="38" t="s">
        <v>1300</v>
      </c>
      <c r="D303" s="43" t="s">
        <v>1175</v>
      </c>
      <c r="E303" s="37" t="s">
        <v>739</v>
      </c>
      <c r="F303" t="e">
        <f>VLOOKUP(C303,要梳理的224项!$C$3:$C$227,1,0)</f>
        <v>#N/A</v>
      </c>
    </row>
    <row r="304" spans="1:6">
      <c r="A304" s="36">
        <v>301</v>
      </c>
      <c r="B304" s="42" t="s">
        <v>1301</v>
      </c>
      <c r="C304" s="38" t="s">
        <v>1302</v>
      </c>
      <c r="D304" s="43" t="s">
        <v>1147</v>
      </c>
      <c r="E304" s="37" t="s">
        <v>739</v>
      </c>
      <c r="F304" t="e">
        <f>VLOOKUP(C304,要梳理的224项!$C$3:$C$227,1,0)</f>
        <v>#N/A</v>
      </c>
    </row>
    <row r="305" spans="1:6">
      <c r="A305" s="36">
        <v>302</v>
      </c>
      <c r="B305" s="42" t="s">
        <v>1303</v>
      </c>
      <c r="C305" s="38" t="s">
        <v>1304</v>
      </c>
      <c r="D305" s="43" t="s">
        <v>1305</v>
      </c>
      <c r="E305" s="37" t="s">
        <v>739</v>
      </c>
      <c r="F305" t="e">
        <f>VLOOKUP(C305,要梳理的224项!$C$3:$C$227,1,0)</f>
        <v>#N/A</v>
      </c>
    </row>
    <row r="306" spans="1:6">
      <c r="A306" s="36">
        <v>303</v>
      </c>
      <c r="B306" s="42" t="s">
        <v>1306</v>
      </c>
      <c r="C306" s="38" t="s">
        <v>1307</v>
      </c>
      <c r="D306" s="43" t="s">
        <v>1305</v>
      </c>
      <c r="E306" s="37" t="s">
        <v>739</v>
      </c>
      <c r="F306" t="e">
        <f>VLOOKUP(C306,要梳理的224项!$C$3:$C$227,1,0)</f>
        <v>#N/A</v>
      </c>
    </row>
    <row r="307" spans="1:6">
      <c r="A307" s="36">
        <v>304</v>
      </c>
      <c r="B307" s="42" t="s">
        <v>1308</v>
      </c>
      <c r="C307" s="38" t="s">
        <v>1309</v>
      </c>
      <c r="D307" s="43" t="s">
        <v>1310</v>
      </c>
      <c r="E307" s="37" t="s">
        <v>739</v>
      </c>
      <c r="F307" t="e">
        <f>VLOOKUP(C307,要梳理的224项!$C$3:$C$227,1,0)</f>
        <v>#N/A</v>
      </c>
    </row>
    <row r="308" ht="28.5" spans="1:6">
      <c r="A308" s="36">
        <v>305</v>
      </c>
      <c r="B308" s="42" t="s">
        <v>1311</v>
      </c>
      <c r="C308" s="38" t="s">
        <v>1312</v>
      </c>
      <c r="D308" s="43" t="s">
        <v>1257</v>
      </c>
      <c r="E308" s="37" t="s">
        <v>739</v>
      </c>
      <c r="F308" t="e">
        <f>VLOOKUP(C308,要梳理的224项!$C$3:$C$227,1,0)</f>
        <v>#N/A</v>
      </c>
    </row>
    <row r="309" ht="28.5" spans="1:6">
      <c r="A309" s="36">
        <v>306</v>
      </c>
      <c r="B309" s="42" t="s">
        <v>1313</v>
      </c>
      <c r="C309" s="38" t="s">
        <v>1314</v>
      </c>
      <c r="D309" s="43" t="s">
        <v>1243</v>
      </c>
      <c r="E309" s="37" t="s">
        <v>739</v>
      </c>
      <c r="F309" t="e">
        <f>VLOOKUP(C309,要梳理的224项!$C$3:$C$227,1,0)</f>
        <v>#N/A</v>
      </c>
    </row>
    <row r="310" ht="28.5" spans="1:6">
      <c r="A310" s="36">
        <v>307</v>
      </c>
      <c r="B310" s="42" t="s">
        <v>1315</v>
      </c>
      <c r="C310" s="38" t="s">
        <v>1316</v>
      </c>
      <c r="D310" s="43" t="s">
        <v>1238</v>
      </c>
      <c r="E310" s="37" t="s">
        <v>739</v>
      </c>
      <c r="F310" t="e">
        <f>VLOOKUP(C310,要梳理的224项!$C$3:$C$227,1,0)</f>
        <v>#N/A</v>
      </c>
    </row>
    <row r="311" ht="28.5" spans="1:6">
      <c r="A311" s="36">
        <v>308</v>
      </c>
      <c r="B311" s="42" t="s">
        <v>1317</v>
      </c>
      <c r="C311" s="38" t="s">
        <v>1318</v>
      </c>
      <c r="D311" s="43" t="s">
        <v>1154</v>
      </c>
      <c r="E311" s="37" t="s">
        <v>739</v>
      </c>
      <c r="F311" t="e">
        <f>VLOOKUP(C311,要梳理的224项!$C$3:$C$227,1,0)</f>
        <v>#N/A</v>
      </c>
    </row>
    <row r="312" ht="28.5" spans="1:6">
      <c r="A312" s="36">
        <v>309</v>
      </c>
      <c r="B312" s="42" t="s">
        <v>1319</v>
      </c>
      <c r="C312" s="38" t="s">
        <v>1320</v>
      </c>
      <c r="D312" s="43" t="s">
        <v>1263</v>
      </c>
      <c r="E312" s="37" t="s">
        <v>739</v>
      </c>
      <c r="F312" t="e">
        <f>VLOOKUP(C312,要梳理的224项!$C$3:$C$227,1,0)</f>
        <v>#N/A</v>
      </c>
    </row>
    <row r="313" ht="28.5" spans="1:6">
      <c r="A313" s="36">
        <v>310</v>
      </c>
      <c r="B313" s="42" t="s">
        <v>1321</v>
      </c>
      <c r="C313" s="38" t="s">
        <v>1322</v>
      </c>
      <c r="D313" s="43" t="s">
        <v>1263</v>
      </c>
      <c r="E313" s="37" t="s">
        <v>739</v>
      </c>
      <c r="F313" t="e">
        <f>VLOOKUP(C313,要梳理的224项!$C$3:$C$227,1,0)</f>
        <v>#N/A</v>
      </c>
    </row>
    <row r="314" spans="1:6">
      <c r="A314" s="36">
        <v>311</v>
      </c>
      <c r="B314" s="42" t="s">
        <v>1323</v>
      </c>
      <c r="C314" s="38" t="s">
        <v>1324</v>
      </c>
      <c r="D314" s="43" t="s">
        <v>1263</v>
      </c>
      <c r="E314" s="37" t="s">
        <v>739</v>
      </c>
      <c r="F314" t="e">
        <f>VLOOKUP(C314,要梳理的224项!$C$3:$C$227,1,0)</f>
        <v>#N/A</v>
      </c>
    </row>
    <row r="315" spans="1:6">
      <c r="A315" s="36">
        <v>312</v>
      </c>
      <c r="B315" s="42" t="s">
        <v>1325</v>
      </c>
      <c r="C315" s="38" t="s">
        <v>1326</v>
      </c>
      <c r="D315" s="43" t="s">
        <v>1263</v>
      </c>
      <c r="E315" s="37" t="s">
        <v>739</v>
      </c>
      <c r="F315" t="e">
        <f>VLOOKUP(C315,要梳理的224项!$C$3:$C$227,1,0)</f>
        <v>#N/A</v>
      </c>
    </row>
    <row r="316" spans="1:6">
      <c r="A316" s="36">
        <v>313</v>
      </c>
      <c r="B316" s="42" t="s">
        <v>1327</v>
      </c>
      <c r="C316" s="38" t="s">
        <v>1328</v>
      </c>
      <c r="D316" s="43" t="s">
        <v>1157</v>
      </c>
      <c r="E316" s="37" t="s">
        <v>739</v>
      </c>
      <c r="F316" t="e">
        <f>VLOOKUP(C316,要梳理的224项!$C$3:$C$227,1,0)</f>
        <v>#N/A</v>
      </c>
    </row>
    <row r="317" spans="1:6">
      <c r="A317" s="36">
        <v>314</v>
      </c>
      <c r="B317" s="42" t="s">
        <v>1329</v>
      </c>
      <c r="C317" s="38" t="s">
        <v>1330</v>
      </c>
      <c r="D317" s="43" t="s">
        <v>1157</v>
      </c>
      <c r="E317" s="37" t="s">
        <v>739</v>
      </c>
      <c r="F317" t="e">
        <f>VLOOKUP(C317,要梳理的224项!$C$3:$C$227,1,0)</f>
        <v>#N/A</v>
      </c>
    </row>
    <row r="318" ht="28.5" spans="1:6">
      <c r="A318" s="36">
        <v>315</v>
      </c>
      <c r="B318" s="42" t="s">
        <v>1331</v>
      </c>
      <c r="C318" s="38" t="s">
        <v>1332</v>
      </c>
      <c r="D318" s="43" t="s">
        <v>1142</v>
      </c>
      <c r="E318" s="37" t="s">
        <v>739</v>
      </c>
      <c r="F318" t="e">
        <f>VLOOKUP(C318,要梳理的224项!$C$3:$C$227,1,0)</f>
        <v>#N/A</v>
      </c>
    </row>
    <row r="319" ht="28.5" spans="1:6">
      <c r="A319" s="36">
        <v>316</v>
      </c>
      <c r="B319" s="42" t="s">
        <v>1333</v>
      </c>
      <c r="C319" s="38" t="s">
        <v>1334</v>
      </c>
      <c r="D319" s="43" t="s">
        <v>1142</v>
      </c>
      <c r="E319" s="37" t="s">
        <v>739</v>
      </c>
      <c r="F319" t="e">
        <f>VLOOKUP(C319,要梳理的224项!$C$3:$C$227,1,0)</f>
        <v>#N/A</v>
      </c>
    </row>
    <row r="320" ht="28.5" spans="1:6">
      <c r="A320" s="36">
        <v>317</v>
      </c>
      <c r="B320" s="42" t="s">
        <v>1335</v>
      </c>
      <c r="C320" s="38" t="s">
        <v>1336</v>
      </c>
      <c r="D320" s="43" t="s">
        <v>1142</v>
      </c>
      <c r="E320" s="37" t="s">
        <v>739</v>
      </c>
      <c r="F320" t="e">
        <f>VLOOKUP(C320,要梳理的224项!$C$3:$C$227,1,0)</f>
        <v>#N/A</v>
      </c>
    </row>
    <row r="321" ht="28.5" spans="1:6">
      <c r="A321" s="36">
        <v>318</v>
      </c>
      <c r="B321" s="42" t="s">
        <v>1337</v>
      </c>
      <c r="C321" s="38" t="s">
        <v>1338</v>
      </c>
      <c r="D321" s="43" t="s">
        <v>1142</v>
      </c>
      <c r="E321" s="37" t="s">
        <v>739</v>
      </c>
      <c r="F321" t="e">
        <f>VLOOKUP(C321,要梳理的224项!$C$3:$C$227,1,0)</f>
        <v>#N/A</v>
      </c>
    </row>
    <row r="322" ht="28.5" spans="1:6">
      <c r="A322" s="36">
        <v>319</v>
      </c>
      <c r="B322" s="42" t="s">
        <v>1339</v>
      </c>
      <c r="C322" s="38" t="s">
        <v>1340</v>
      </c>
      <c r="D322" s="43" t="s">
        <v>1142</v>
      </c>
      <c r="E322" s="37" t="s">
        <v>739</v>
      </c>
      <c r="F322" t="e">
        <f>VLOOKUP(C322,要梳理的224项!$C$3:$C$227,1,0)</f>
        <v>#N/A</v>
      </c>
    </row>
    <row r="323" ht="28.5" spans="1:6">
      <c r="A323" s="36">
        <v>320</v>
      </c>
      <c r="B323" s="42" t="s">
        <v>1341</v>
      </c>
      <c r="C323" s="38" t="s">
        <v>1342</v>
      </c>
      <c r="D323" s="43" t="s">
        <v>1201</v>
      </c>
      <c r="E323" s="37" t="s">
        <v>739</v>
      </c>
      <c r="F323" t="e">
        <f>VLOOKUP(C323,要梳理的224项!$C$3:$C$227,1,0)</f>
        <v>#N/A</v>
      </c>
    </row>
    <row r="324" spans="1:6">
      <c r="A324" s="36">
        <v>321</v>
      </c>
      <c r="B324" s="42" t="s">
        <v>1343</v>
      </c>
      <c r="C324" s="38" t="s">
        <v>1344</v>
      </c>
      <c r="D324" s="43" t="s">
        <v>1263</v>
      </c>
      <c r="E324" s="37" t="s">
        <v>739</v>
      </c>
      <c r="F324" t="e">
        <f>VLOOKUP(C324,要梳理的224项!$C$3:$C$227,1,0)</f>
        <v>#N/A</v>
      </c>
    </row>
    <row r="325" ht="28.5" spans="1:6">
      <c r="A325" s="36">
        <v>322</v>
      </c>
      <c r="B325" s="42" t="s">
        <v>1345</v>
      </c>
      <c r="C325" s="38" t="s">
        <v>1346</v>
      </c>
      <c r="D325" s="43" t="s">
        <v>1263</v>
      </c>
      <c r="E325" s="37" t="s">
        <v>739</v>
      </c>
      <c r="F325" t="e">
        <f>VLOOKUP(C325,要梳理的224项!$C$3:$C$227,1,0)</f>
        <v>#N/A</v>
      </c>
    </row>
    <row r="326" spans="1:6">
      <c r="A326" s="36">
        <v>323</v>
      </c>
      <c r="B326" s="42" t="s">
        <v>1347</v>
      </c>
      <c r="C326" s="38" t="s">
        <v>1348</v>
      </c>
      <c r="D326" s="43" t="s">
        <v>1157</v>
      </c>
      <c r="E326" s="37" t="s">
        <v>739</v>
      </c>
      <c r="F326" t="e">
        <f>VLOOKUP(C326,要梳理的224项!$C$3:$C$227,1,0)</f>
        <v>#N/A</v>
      </c>
    </row>
    <row r="327" ht="28.5" spans="1:6">
      <c r="A327" s="36">
        <v>324</v>
      </c>
      <c r="B327" s="42" t="s">
        <v>1349</v>
      </c>
      <c r="C327" s="38" t="s">
        <v>1350</v>
      </c>
      <c r="D327" s="43" t="s">
        <v>1157</v>
      </c>
      <c r="E327" s="37" t="s">
        <v>739</v>
      </c>
      <c r="F327" t="e">
        <f>VLOOKUP(C327,要梳理的224项!$C$3:$C$227,1,0)</f>
        <v>#N/A</v>
      </c>
    </row>
    <row r="328" spans="1:6">
      <c r="A328" s="36">
        <v>325</v>
      </c>
      <c r="B328" s="42" t="s">
        <v>1351</v>
      </c>
      <c r="C328" s="38" t="s">
        <v>1352</v>
      </c>
      <c r="D328" s="43" t="s">
        <v>1157</v>
      </c>
      <c r="E328" s="37" t="s">
        <v>739</v>
      </c>
      <c r="F328" t="e">
        <f>VLOOKUP(C328,要梳理的224项!$C$3:$C$227,1,0)</f>
        <v>#N/A</v>
      </c>
    </row>
    <row r="329" ht="28.5" spans="1:6">
      <c r="A329" s="36">
        <v>326</v>
      </c>
      <c r="B329" s="42" t="s">
        <v>1353</v>
      </c>
      <c r="C329" s="38" t="s">
        <v>1354</v>
      </c>
      <c r="D329" s="43" t="s">
        <v>1246</v>
      </c>
      <c r="E329" s="37" t="s">
        <v>739</v>
      </c>
      <c r="F329" t="e">
        <f>VLOOKUP(C329,要梳理的224项!$C$3:$C$227,1,0)</f>
        <v>#N/A</v>
      </c>
    </row>
    <row r="330" spans="1:6">
      <c r="A330" s="36">
        <v>327</v>
      </c>
      <c r="B330" s="42" t="s">
        <v>1355</v>
      </c>
      <c r="C330" s="38" t="s">
        <v>1356</v>
      </c>
      <c r="D330" s="43" t="s">
        <v>1147</v>
      </c>
      <c r="E330" s="37" t="s">
        <v>739</v>
      </c>
      <c r="F330" t="e">
        <f>VLOOKUP(C330,要梳理的224项!$C$3:$C$227,1,0)</f>
        <v>#N/A</v>
      </c>
    </row>
    <row r="331" ht="28.5" spans="1:6">
      <c r="A331" s="36">
        <v>328</v>
      </c>
      <c r="B331" s="42" t="s">
        <v>1357</v>
      </c>
      <c r="C331" s="38" t="s">
        <v>1358</v>
      </c>
      <c r="D331" s="43" t="s">
        <v>1170</v>
      </c>
      <c r="E331" s="37" t="s">
        <v>739</v>
      </c>
      <c r="F331" t="e">
        <f>VLOOKUP(C331,要梳理的224项!$C$3:$C$227,1,0)</f>
        <v>#N/A</v>
      </c>
    </row>
    <row r="332" ht="28.5" spans="1:6">
      <c r="A332" s="36">
        <v>329</v>
      </c>
      <c r="B332" s="42" t="s">
        <v>1359</v>
      </c>
      <c r="C332" s="38" t="s">
        <v>1360</v>
      </c>
      <c r="D332" s="43" t="s">
        <v>1170</v>
      </c>
      <c r="E332" s="37" t="s">
        <v>739</v>
      </c>
      <c r="F332" t="e">
        <f>VLOOKUP(C332,要梳理的224项!$C$3:$C$227,1,0)</f>
        <v>#N/A</v>
      </c>
    </row>
    <row r="333" ht="28.5" spans="1:6">
      <c r="A333" s="36">
        <v>330</v>
      </c>
      <c r="B333" s="42" t="s">
        <v>1361</v>
      </c>
      <c r="C333" s="38" t="s">
        <v>1362</v>
      </c>
      <c r="D333" s="43" t="s">
        <v>1363</v>
      </c>
      <c r="E333" s="37" t="s">
        <v>739</v>
      </c>
      <c r="F333" t="e">
        <f>VLOOKUP(C333,要梳理的224项!$C$3:$C$227,1,0)</f>
        <v>#N/A</v>
      </c>
    </row>
    <row r="334" ht="28.5" spans="1:6">
      <c r="A334" s="36">
        <v>331</v>
      </c>
      <c r="B334" s="42" t="s">
        <v>1364</v>
      </c>
      <c r="C334" s="38" t="s">
        <v>1365</v>
      </c>
      <c r="D334" s="43" t="s">
        <v>1227</v>
      </c>
      <c r="E334" s="37" t="s">
        <v>739</v>
      </c>
      <c r="F334" t="e">
        <f>VLOOKUP(C334,要梳理的224项!$C$3:$C$227,1,0)</f>
        <v>#N/A</v>
      </c>
    </row>
    <row r="335" ht="28.5" spans="1:6">
      <c r="A335" s="36">
        <v>332</v>
      </c>
      <c r="B335" s="42" t="s">
        <v>1366</v>
      </c>
      <c r="C335" s="38" t="s">
        <v>1367</v>
      </c>
      <c r="D335" s="43" t="s">
        <v>1186</v>
      </c>
      <c r="E335" s="37" t="s">
        <v>739</v>
      </c>
      <c r="F335" t="e">
        <f>VLOOKUP(C335,要梳理的224项!$C$3:$C$227,1,0)</f>
        <v>#N/A</v>
      </c>
    </row>
    <row r="336" ht="28.5" spans="1:6">
      <c r="A336" s="36">
        <v>333</v>
      </c>
      <c r="B336" s="42" t="s">
        <v>1368</v>
      </c>
      <c r="C336" s="38" t="s">
        <v>1369</v>
      </c>
      <c r="D336" s="43" t="s">
        <v>1260</v>
      </c>
      <c r="E336" s="37" t="s">
        <v>739</v>
      </c>
      <c r="F336" t="e">
        <f>VLOOKUP(C336,要梳理的224项!$C$3:$C$227,1,0)</f>
        <v>#N/A</v>
      </c>
    </row>
    <row r="337" spans="1:6">
      <c r="A337" s="36">
        <v>334</v>
      </c>
      <c r="B337" s="42" t="s">
        <v>1370</v>
      </c>
      <c r="C337" s="38" t="s">
        <v>1371</v>
      </c>
      <c r="D337" s="43" t="s">
        <v>1249</v>
      </c>
      <c r="E337" s="37" t="s">
        <v>739</v>
      </c>
      <c r="F337" t="e">
        <f>VLOOKUP(C337,要梳理的224项!$C$3:$C$227,1,0)</f>
        <v>#N/A</v>
      </c>
    </row>
    <row r="338" spans="1:6">
      <c r="A338" s="36">
        <v>335</v>
      </c>
      <c r="B338" s="42" t="s">
        <v>1372</v>
      </c>
      <c r="C338" s="38" t="s">
        <v>1373</v>
      </c>
      <c r="D338" s="43" t="s">
        <v>1249</v>
      </c>
      <c r="E338" s="37" t="s">
        <v>739</v>
      </c>
      <c r="F338" t="e">
        <f>VLOOKUP(C338,要梳理的224项!$C$3:$C$227,1,0)</f>
        <v>#N/A</v>
      </c>
    </row>
    <row r="339" ht="28.5" spans="1:6">
      <c r="A339" s="36">
        <v>336</v>
      </c>
      <c r="B339" s="44" t="s">
        <v>1374</v>
      </c>
      <c r="C339" s="38" t="s">
        <v>1375</v>
      </c>
      <c r="D339" s="43" t="s">
        <v>1376</v>
      </c>
      <c r="E339" s="37" t="s">
        <v>739</v>
      </c>
      <c r="F339" t="e">
        <f>VLOOKUP(C339,要梳理的224项!$C$3:$C$227,1,0)</f>
        <v>#N/A</v>
      </c>
    </row>
    <row r="340" spans="1:6">
      <c r="A340" s="36">
        <v>337</v>
      </c>
      <c r="B340" s="44" t="s">
        <v>1377</v>
      </c>
      <c r="C340" s="38" t="s">
        <v>1378</v>
      </c>
      <c r="D340" s="43" t="s">
        <v>1376</v>
      </c>
      <c r="E340" s="37" t="s">
        <v>739</v>
      </c>
      <c r="F340" t="e">
        <f>VLOOKUP(C340,要梳理的224项!$C$3:$C$227,1,0)</f>
        <v>#N/A</v>
      </c>
    </row>
    <row r="341" ht="28.5" spans="1:6">
      <c r="A341" s="36">
        <v>338</v>
      </c>
      <c r="B341" s="44" t="s">
        <v>1379</v>
      </c>
      <c r="C341" s="38" t="s">
        <v>1380</v>
      </c>
      <c r="D341" s="43" t="s">
        <v>1105</v>
      </c>
      <c r="E341" s="37" t="s">
        <v>739</v>
      </c>
      <c r="F341" t="e">
        <f>VLOOKUP(C341,要梳理的224项!$C$3:$C$227,1,0)</f>
        <v>#N/A</v>
      </c>
    </row>
    <row r="342" spans="1:6">
      <c r="A342" s="36">
        <v>339</v>
      </c>
      <c r="B342" s="44" t="s">
        <v>1381</v>
      </c>
      <c r="C342" s="38" t="s">
        <v>1382</v>
      </c>
      <c r="D342" s="43" t="s">
        <v>719</v>
      </c>
      <c r="E342" s="37" t="s">
        <v>739</v>
      </c>
      <c r="F342" t="e">
        <f>VLOOKUP(C342,要梳理的224项!$C$3:$C$227,1,0)</f>
        <v>#N/A</v>
      </c>
    </row>
    <row r="343" spans="1:6">
      <c r="A343" s="36">
        <v>340</v>
      </c>
      <c r="B343" s="44" t="s">
        <v>1383</v>
      </c>
      <c r="C343" s="38" t="s">
        <v>1384</v>
      </c>
      <c r="D343" s="43" t="s">
        <v>1385</v>
      </c>
      <c r="E343" s="37" t="s">
        <v>739</v>
      </c>
      <c r="F343" t="e">
        <f>VLOOKUP(C343,要梳理的224项!$C$3:$C$227,1,0)</f>
        <v>#N/A</v>
      </c>
    </row>
    <row r="344" ht="28.5" spans="1:6">
      <c r="A344" s="36">
        <v>341</v>
      </c>
      <c r="B344" s="44" t="s">
        <v>1386</v>
      </c>
      <c r="C344" s="38" t="s">
        <v>1387</v>
      </c>
      <c r="D344" s="43" t="s">
        <v>1029</v>
      </c>
      <c r="E344" s="37" t="s">
        <v>739</v>
      </c>
      <c r="F344" t="e">
        <f>VLOOKUP(C344,要梳理的224项!$C$3:$C$227,1,0)</f>
        <v>#N/A</v>
      </c>
    </row>
    <row r="345" ht="28.5" spans="1:6">
      <c r="A345" s="36">
        <v>342</v>
      </c>
      <c r="B345" s="44" t="s">
        <v>1388</v>
      </c>
      <c r="C345" s="38" t="s">
        <v>1389</v>
      </c>
      <c r="D345" s="43" t="s">
        <v>1116</v>
      </c>
      <c r="E345" s="37" t="s">
        <v>739</v>
      </c>
      <c r="F345" t="e">
        <f>VLOOKUP(C345,要梳理的224项!$C$3:$C$227,1,0)</f>
        <v>#N/A</v>
      </c>
    </row>
    <row r="346" ht="28.5" spans="1:6">
      <c r="A346" s="36">
        <v>343</v>
      </c>
      <c r="B346" s="44" t="s">
        <v>1390</v>
      </c>
      <c r="C346" s="38" t="s">
        <v>1391</v>
      </c>
      <c r="D346" s="43" t="s">
        <v>1116</v>
      </c>
      <c r="E346" s="37" t="s">
        <v>739</v>
      </c>
      <c r="F346" t="e">
        <f>VLOOKUP(C346,要梳理的224项!$C$3:$C$227,1,0)</f>
        <v>#N/A</v>
      </c>
    </row>
    <row r="347" spans="1:6">
      <c r="A347" s="36">
        <v>344</v>
      </c>
      <c r="B347" s="44" t="s">
        <v>1392</v>
      </c>
      <c r="C347" s="38" t="s">
        <v>1393</v>
      </c>
      <c r="D347" s="43" t="s">
        <v>1032</v>
      </c>
      <c r="E347" s="37" t="s">
        <v>739</v>
      </c>
      <c r="F347" t="e">
        <f>VLOOKUP(C347,要梳理的224项!$C$3:$C$227,1,0)</f>
        <v>#N/A</v>
      </c>
    </row>
    <row r="348" spans="1:6">
      <c r="A348" s="36">
        <v>345</v>
      </c>
      <c r="B348" s="44" t="s">
        <v>1394</v>
      </c>
      <c r="C348" s="38" t="s">
        <v>1395</v>
      </c>
      <c r="D348" s="43" t="s">
        <v>1072</v>
      </c>
      <c r="E348" s="37" t="s">
        <v>739</v>
      </c>
      <c r="F348" t="e">
        <f>VLOOKUP(C348,要梳理的224项!$C$3:$C$227,1,0)</f>
        <v>#N/A</v>
      </c>
    </row>
    <row r="349" spans="1:6">
      <c r="A349" s="36">
        <v>346</v>
      </c>
      <c r="B349" s="44" t="s">
        <v>1396</v>
      </c>
      <c r="C349" s="38" t="s">
        <v>1397</v>
      </c>
      <c r="D349" s="43" t="s">
        <v>1072</v>
      </c>
      <c r="E349" s="37" t="s">
        <v>739</v>
      </c>
      <c r="F349" t="e">
        <f>VLOOKUP(C349,要梳理的224项!$C$3:$C$227,1,0)</f>
        <v>#N/A</v>
      </c>
    </row>
    <row r="350" spans="1:6">
      <c r="A350" s="36">
        <v>347</v>
      </c>
      <c r="B350" s="44" t="s">
        <v>1398</v>
      </c>
      <c r="C350" s="38" t="s">
        <v>1399</v>
      </c>
      <c r="D350" s="43" t="s">
        <v>1105</v>
      </c>
      <c r="E350" s="37" t="s">
        <v>739</v>
      </c>
      <c r="F350" t="e">
        <f>VLOOKUP(C350,要梳理的224项!$C$3:$C$227,1,0)</f>
        <v>#N/A</v>
      </c>
    </row>
    <row r="351" spans="1:6">
      <c r="A351" s="36">
        <v>348</v>
      </c>
      <c r="B351" s="44" t="s">
        <v>1400</v>
      </c>
      <c r="C351" s="38" t="s">
        <v>1401</v>
      </c>
      <c r="D351" s="43" t="s">
        <v>1026</v>
      </c>
      <c r="E351" s="37" t="s">
        <v>739</v>
      </c>
      <c r="F351" t="e">
        <f>VLOOKUP(C351,要梳理的224项!$C$3:$C$227,1,0)</f>
        <v>#N/A</v>
      </c>
    </row>
    <row r="352" spans="1:6">
      <c r="A352" s="36">
        <v>349</v>
      </c>
      <c r="B352" s="44" t="s">
        <v>1402</v>
      </c>
      <c r="C352" s="38" t="s">
        <v>1403</v>
      </c>
      <c r="D352" s="43" t="s">
        <v>1081</v>
      </c>
      <c r="E352" s="37" t="s">
        <v>739</v>
      </c>
      <c r="F352" t="e">
        <f>VLOOKUP(C352,要梳理的224项!$C$3:$C$227,1,0)</f>
        <v>#N/A</v>
      </c>
    </row>
    <row r="353" spans="1:6">
      <c r="A353" s="36">
        <v>350</v>
      </c>
      <c r="B353" s="44" t="s">
        <v>1404</v>
      </c>
      <c r="C353" s="38" t="s">
        <v>1405</v>
      </c>
      <c r="D353" s="43" t="s">
        <v>655</v>
      </c>
      <c r="E353" s="37" t="s">
        <v>739</v>
      </c>
      <c r="F353" t="e">
        <f>VLOOKUP(C353,要梳理的224项!$C$3:$C$227,1,0)</f>
        <v>#N/A</v>
      </c>
    </row>
    <row r="354" spans="1:6">
      <c r="A354" s="36">
        <v>351</v>
      </c>
      <c r="B354" s="44" t="s">
        <v>1406</v>
      </c>
      <c r="C354" s="38" t="s">
        <v>1407</v>
      </c>
      <c r="D354" s="43" t="s">
        <v>714</v>
      </c>
      <c r="E354" s="37" t="s">
        <v>739</v>
      </c>
      <c r="F354" t="e">
        <f>VLOOKUP(C354,要梳理的224项!$C$3:$C$227,1,0)</f>
        <v>#N/A</v>
      </c>
    </row>
    <row r="355" spans="1:6">
      <c r="A355" s="36">
        <v>352</v>
      </c>
      <c r="B355" s="44" t="s">
        <v>1408</v>
      </c>
      <c r="C355" s="38" t="s">
        <v>1409</v>
      </c>
      <c r="D355" s="43" t="s">
        <v>1105</v>
      </c>
      <c r="E355" s="37" t="s">
        <v>739</v>
      </c>
      <c r="F355" t="e">
        <f>VLOOKUP(C355,要梳理的224项!$C$3:$C$227,1,0)</f>
        <v>#N/A</v>
      </c>
    </row>
    <row r="356" ht="28.5" spans="1:6">
      <c r="A356" s="36">
        <v>353</v>
      </c>
      <c r="B356" s="44" t="s">
        <v>416</v>
      </c>
      <c r="C356" s="38" t="s">
        <v>417</v>
      </c>
      <c r="D356" s="43" t="s">
        <v>1032</v>
      </c>
      <c r="E356" s="37" t="s">
        <v>739</v>
      </c>
      <c r="F356" t="str">
        <f>VLOOKUP(C356,要梳理的224项!$C$3:$C$227,1,0)</f>
        <v>DB14/T 1356—2017</v>
      </c>
    </row>
    <row r="357" ht="28.5" spans="1:6">
      <c r="A357" s="36">
        <v>354</v>
      </c>
      <c r="B357" s="44" t="s">
        <v>1410</v>
      </c>
      <c r="C357" s="38" t="s">
        <v>1411</v>
      </c>
      <c r="D357" s="43" t="s">
        <v>1412</v>
      </c>
      <c r="E357" s="37" t="s">
        <v>739</v>
      </c>
      <c r="F357" t="e">
        <f>VLOOKUP(C357,要梳理的224项!$C$3:$C$227,1,0)</f>
        <v>#N/A</v>
      </c>
    </row>
    <row r="358" spans="1:6">
      <c r="A358" s="36">
        <v>355</v>
      </c>
      <c r="B358" s="44" t="s">
        <v>1413</v>
      </c>
      <c r="C358" s="38" t="s">
        <v>1414</v>
      </c>
      <c r="D358" s="43" t="s">
        <v>1026</v>
      </c>
      <c r="E358" s="37" t="s">
        <v>739</v>
      </c>
      <c r="F358" t="e">
        <f>VLOOKUP(C358,要梳理的224项!$C$3:$C$227,1,0)</f>
        <v>#N/A</v>
      </c>
    </row>
    <row r="359" spans="1:6">
      <c r="A359" s="36">
        <v>356</v>
      </c>
      <c r="B359" s="44" t="s">
        <v>1415</v>
      </c>
      <c r="C359" s="38" t="s">
        <v>1416</v>
      </c>
      <c r="D359" s="43" t="s">
        <v>1026</v>
      </c>
      <c r="E359" s="37" t="s">
        <v>739</v>
      </c>
      <c r="F359" t="e">
        <f>VLOOKUP(C359,要梳理的224项!$C$3:$C$227,1,0)</f>
        <v>#N/A</v>
      </c>
    </row>
    <row r="360" spans="1:6">
      <c r="A360" s="36">
        <v>357</v>
      </c>
      <c r="B360" s="44" t="s">
        <v>1417</v>
      </c>
      <c r="C360" s="38" t="s">
        <v>1418</v>
      </c>
      <c r="D360" s="43" t="s">
        <v>1105</v>
      </c>
      <c r="E360" s="37" t="s">
        <v>739</v>
      </c>
      <c r="F360" t="e">
        <f>VLOOKUP(C360,要梳理的224项!$C$3:$C$227,1,0)</f>
        <v>#N/A</v>
      </c>
    </row>
    <row r="361" spans="1:6">
      <c r="A361" s="36">
        <v>358</v>
      </c>
      <c r="B361" s="44" t="s">
        <v>1419</v>
      </c>
      <c r="C361" s="38" t="s">
        <v>1420</v>
      </c>
      <c r="D361" s="43" t="s">
        <v>1032</v>
      </c>
      <c r="E361" s="37" t="s">
        <v>739</v>
      </c>
      <c r="F361" t="e">
        <f>VLOOKUP(C361,要梳理的224项!$C$3:$C$227,1,0)</f>
        <v>#N/A</v>
      </c>
    </row>
    <row r="362" ht="28.5" spans="1:6">
      <c r="A362" s="36">
        <v>359</v>
      </c>
      <c r="B362" s="44" t="s">
        <v>1421</v>
      </c>
      <c r="C362" s="38" t="s">
        <v>1422</v>
      </c>
      <c r="D362" s="43" t="s">
        <v>1032</v>
      </c>
      <c r="E362" s="37" t="s">
        <v>739</v>
      </c>
      <c r="F362" t="e">
        <f>VLOOKUP(C362,要梳理的224项!$C$3:$C$227,1,0)</f>
        <v>#N/A</v>
      </c>
    </row>
    <row r="363" spans="1:6">
      <c r="A363" s="36">
        <v>360</v>
      </c>
      <c r="B363" s="44" t="s">
        <v>1423</v>
      </c>
      <c r="C363" s="38" t="s">
        <v>1424</v>
      </c>
      <c r="D363" s="43" t="s">
        <v>714</v>
      </c>
      <c r="E363" s="37" t="s">
        <v>739</v>
      </c>
      <c r="F363" t="e">
        <f>VLOOKUP(C363,要梳理的224项!$C$3:$C$227,1,0)</f>
        <v>#N/A</v>
      </c>
    </row>
    <row r="364" ht="28.5" spans="1:6">
      <c r="A364" s="36">
        <v>361</v>
      </c>
      <c r="B364" s="44" t="s">
        <v>1425</v>
      </c>
      <c r="C364" s="38" t="s">
        <v>1426</v>
      </c>
      <c r="D364" s="43" t="s">
        <v>1116</v>
      </c>
      <c r="E364" s="37" t="s">
        <v>739</v>
      </c>
      <c r="F364" t="e">
        <f>VLOOKUP(C364,要梳理的224项!$C$3:$C$227,1,0)</f>
        <v>#N/A</v>
      </c>
    </row>
    <row r="365" spans="1:6">
      <c r="A365" s="36">
        <v>362</v>
      </c>
      <c r="B365" s="44" t="s">
        <v>1427</v>
      </c>
      <c r="C365" s="38" t="s">
        <v>1428</v>
      </c>
      <c r="D365" s="43" t="s">
        <v>714</v>
      </c>
      <c r="E365" s="37" t="s">
        <v>739</v>
      </c>
      <c r="F365" t="e">
        <f>VLOOKUP(C365,要梳理的224项!$C$3:$C$227,1,0)</f>
        <v>#N/A</v>
      </c>
    </row>
    <row r="366" ht="28.5" spans="1:6">
      <c r="A366" s="36">
        <v>363</v>
      </c>
      <c r="B366" s="44" t="s">
        <v>1429</v>
      </c>
      <c r="C366" s="38" t="s">
        <v>1430</v>
      </c>
      <c r="D366" s="43" t="s">
        <v>655</v>
      </c>
      <c r="E366" s="37" t="s">
        <v>739</v>
      </c>
      <c r="F366" t="e">
        <f>VLOOKUP(C366,要梳理的224项!$C$3:$C$227,1,0)</f>
        <v>#N/A</v>
      </c>
    </row>
    <row r="367" ht="28.5" spans="1:6">
      <c r="A367" s="36">
        <v>364</v>
      </c>
      <c r="B367" s="44" t="s">
        <v>1431</v>
      </c>
      <c r="C367" s="38" t="s">
        <v>1432</v>
      </c>
      <c r="D367" s="43" t="s">
        <v>719</v>
      </c>
      <c r="E367" s="37" t="s">
        <v>739</v>
      </c>
      <c r="F367" t="e">
        <f>VLOOKUP(C367,要梳理的224项!$C$3:$C$227,1,0)</f>
        <v>#N/A</v>
      </c>
    </row>
    <row r="368" spans="1:6">
      <c r="A368" s="36">
        <v>365</v>
      </c>
      <c r="B368" s="44" t="s">
        <v>1433</v>
      </c>
      <c r="C368" s="38" t="s">
        <v>1434</v>
      </c>
      <c r="D368" s="43" t="s">
        <v>719</v>
      </c>
      <c r="E368" s="37" t="s">
        <v>739</v>
      </c>
      <c r="F368" t="e">
        <f>VLOOKUP(C368,要梳理的224项!$C$3:$C$227,1,0)</f>
        <v>#N/A</v>
      </c>
    </row>
    <row r="369" spans="1:6">
      <c r="A369" s="36">
        <v>366</v>
      </c>
      <c r="B369" s="44" t="s">
        <v>1435</v>
      </c>
      <c r="C369" s="38" t="s">
        <v>1436</v>
      </c>
      <c r="D369" s="43" t="s">
        <v>1032</v>
      </c>
      <c r="E369" s="37" t="s">
        <v>739</v>
      </c>
      <c r="F369" t="e">
        <f>VLOOKUP(C369,要梳理的224项!$C$3:$C$227,1,0)</f>
        <v>#N/A</v>
      </c>
    </row>
    <row r="370" spans="1:6">
      <c r="A370" s="36">
        <v>367</v>
      </c>
      <c r="B370" s="44" t="s">
        <v>1437</v>
      </c>
      <c r="C370" s="38" t="s">
        <v>1438</v>
      </c>
      <c r="D370" s="43" t="s">
        <v>714</v>
      </c>
      <c r="E370" s="37" t="s">
        <v>739</v>
      </c>
      <c r="F370" t="e">
        <f>VLOOKUP(C370,要梳理的224项!$C$3:$C$227,1,0)</f>
        <v>#N/A</v>
      </c>
    </row>
    <row r="371" spans="1:6">
      <c r="A371" s="36">
        <v>368</v>
      </c>
      <c r="B371" s="44" t="s">
        <v>1439</v>
      </c>
      <c r="C371" s="38" t="s">
        <v>1440</v>
      </c>
      <c r="D371" s="43" t="s">
        <v>1385</v>
      </c>
      <c r="E371" s="37" t="s">
        <v>739</v>
      </c>
      <c r="F371" t="e">
        <f>VLOOKUP(C371,要梳理的224项!$C$3:$C$227,1,0)</f>
        <v>#N/A</v>
      </c>
    </row>
    <row r="372" ht="28.5" spans="1:6">
      <c r="A372" s="36">
        <v>369</v>
      </c>
      <c r="B372" s="44" t="s">
        <v>1441</v>
      </c>
      <c r="C372" s="38" t="s">
        <v>1442</v>
      </c>
      <c r="D372" s="43" t="s">
        <v>1029</v>
      </c>
      <c r="E372" s="37" t="s">
        <v>739</v>
      </c>
      <c r="F372" t="e">
        <f>VLOOKUP(C372,要梳理的224项!$C$3:$C$227,1,0)</f>
        <v>#N/A</v>
      </c>
    </row>
    <row r="373" ht="28.5" spans="1:6">
      <c r="A373" s="36">
        <v>370</v>
      </c>
      <c r="B373" s="44" t="s">
        <v>1443</v>
      </c>
      <c r="C373" s="38" t="s">
        <v>1444</v>
      </c>
      <c r="D373" s="43" t="s">
        <v>1116</v>
      </c>
      <c r="E373" s="37" t="s">
        <v>739</v>
      </c>
      <c r="F373" t="e">
        <f>VLOOKUP(C373,要梳理的224项!$C$3:$C$227,1,0)</f>
        <v>#N/A</v>
      </c>
    </row>
    <row r="374" spans="1:6">
      <c r="A374" s="36">
        <v>371</v>
      </c>
      <c r="B374" s="44" t="s">
        <v>1445</v>
      </c>
      <c r="C374" s="38" t="s">
        <v>1446</v>
      </c>
      <c r="D374" s="43" t="s">
        <v>1447</v>
      </c>
      <c r="E374" s="37" t="s">
        <v>739</v>
      </c>
      <c r="F374" t="e">
        <f>VLOOKUP(C374,要梳理的224项!$C$3:$C$227,1,0)</f>
        <v>#N/A</v>
      </c>
    </row>
    <row r="375" spans="1:6">
      <c r="A375" s="36">
        <v>372</v>
      </c>
      <c r="B375" s="44" t="s">
        <v>1448</v>
      </c>
      <c r="C375" s="38" t="s">
        <v>1449</v>
      </c>
      <c r="D375" s="43" t="s">
        <v>1447</v>
      </c>
      <c r="E375" s="37" t="s">
        <v>739</v>
      </c>
      <c r="F375" t="e">
        <f>VLOOKUP(C375,要梳理的224项!$C$3:$C$227,1,0)</f>
        <v>#N/A</v>
      </c>
    </row>
    <row r="376" spans="1:6">
      <c r="A376" s="36">
        <v>373</v>
      </c>
      <c r="B376" s="44" t="s">
        <v>1450</v>
      </c>
      <c r="C376" s="38" t="s">
        <v>1451</v>
      </c>
      <c r="D376" s="43" t="s">
        <v>1452</v>
      </c>
      <c r="E376" s="37" t="s">
        <v>739</v>
      </c>
      <c r="F376" t="e">
        <f>VLOOKUP(C376,要梳理的224项!$C$3:$C$227,1,0)</f>
        <v>#N/A</v>
      </c>
    </row>
    <row r="377" spans="1:6">
      <c r="A377" s="36">
        <v>374</v>
      </c>
      <c r="B377" s="44" t="s">
        <v>1453</v>
      </c>
      <c r="C377" s="38" t="s">
        <v>1454</v>
      </c>
      <c r="D377" s="43" t="s">
        <v>1032</v>
      </c>
      <c r="E377" s="37" t="s">
        <v>739</v>
      </c>
      <c r="F377" t="e">
        <f>VLOOKUP(C377,要梳理的224项!$C$3:$C$227,1,0)</f>
        <v>#N/A</v>
      </c>
    </row>
    <row r="378" spans="1:6">
      <c r="A378" s="36">
        <v>375</v>
      </c>
      <c r="B378" s="44" t="s">
        <v>1455</v>
      </c>
      <c r="C378" s="38" t="s">
        <v>1456</v>
      </c>
      <c r="D378" s="43" t="s">
        <v>1457</v>
      </c>
      <c r="E378" s="37" t="s">
        <v>739</v>
      </c>
      <c r="F378" t="e">
        <f>VLOOKUP(C378,要梳理的224项!$C$3:$C$227,1,0)</f>
        <v>#N/A</v>
      </c>
    </row>
    <row r="379" spans="1:6">
      <c r="A379" s="36">
        <v>376</v>
      </c>
      <c r="B379" s="44" t="s">
        <v>1458</v>
      </c>
      <c r="C379" s="38" t="s">
        <v>1459</v>
      </c>
      <c r="D379" s="43" t="s">
        <v>1093</v>
      </c>
      <c r="E379" s="37" t="s">
        <v>739</v>
      </c>
      <c r="F379" t="e">
        <f>VLOOKUP(C379,要梳理的224项!$C$3:$C$227,1,0)</f>
        <v>#N/A</v>
      </c>
    </row>
    <row r="380" spans="1:6">
      <c r="A380" s="36">
        <v>377</v>
      </c>
      <c r="B380" s="44" t="s">
        <v>1460</v>
      </c>
      <c r="C380" s="38" t="s">
        <v>1461</v>
      </c>
      <c r="D380" s="43" t="s">
        <v>1093</v>
      </c>
      <c r="E380" s="37" t="s">
        <v>739</v>
      </c>
      <c r="F380" t="e">
        <f>VLOOKUP(C380,要梳理的224项!$C$3:$C$227,1,0)</f>
        <v>#N/A</v>
      </c>
    </row>
    <row r="381" spans="1:6">
      <c r="A381" s="36">
        <v>378</v>
      </c>
      <c r="B381" s="44" t="s">
        <v>1462</v>
      </c>
      <c r="C381" s="38" t="s">
        <v>1463</v>
      </c>
      <c r="D381" s="43" t="s">
        <v>1105</v>
      </c>
      <c r="E381" s="37" t="s">
        <v>739</v>
      </c>
      <c r="F381" t="e">
        <f>VLOOKUP(C381,要梳理的224项!$C$3:$C$227,1,0)</f>
        <v>#N/A</v>
      </c>
    </row>
    <row r="382" ht="28.5" spans="1:6">
      <c r="A382" s="36">
        <v>379</v>
      </c>
      <c r="B382" s="44" t="s">
        <v>1854</v>
      </c>
      <c r="C382" s="38" t="s">
        <v>1465</v>
      </c>
      <c r="D382" s="43" t="s">
        <v>1116</v>
      </c>
      <c r="E382" s="37" t="s">
        <v>739</v>
      </c>
      <c r="F382" t="e">
        <f>VLOOKUP(C382,要梳理的224项!$C$3:$C$227,1,0)</f>
        <v>#N/A</v>
      </c>
    </row>
    <row r="383" ht="28.5" spans="1:6">
      <c r="A383" s="36">
        <v>380</v>
      </c>
      <c r="B383" s="44" t="s">
        <v>1466</v>
      </c>
      <c r="C383" s="38" t="s">
        <v>1467</v>
      </c>
      <c r="D383" s="43" t="s">
        <v>1081</v>
      </c>
      <c r="E383" s="37" t="s">
        <v>739</v>
      </c>
      <c r="F383" t="e">
        <f>VLOOKUP(C383,要梳理的224项!$C$3:$C$227,1,0)</f>
        <v>#N/A</v>
      </c>
    </row>
    <row r="384" spans="1:6">
      <c r="A384" s="36">
        <v>381</v>
      </c>
      <c r="B384" s="44" t="s">
        <v>1468</v>
      </c>
      <c r="C384" s="38" t="s">
        <v>1469</v>
      </c>
      <c r="D384" s="43" t="s">
        <v>1032</v>
      </c>
      <c r="E384" s="37" t="s">
        <v>739</v>
      </c>
      <c r="F384" t="e">
        <f>VLOOKUP(C384,要梳理的224项!$C$3:$C$227,1,0)</f>
        <v>#N/A</v>
      </c>
    </row>
    <row r="385" ht="28.5" spans="1:6">
      <c r="A385" s="36">
        <v>382</v>
      </c>
      <c r="B385" s="44" t="s">
        <v>1470</v>
      </c>
      <c r="C385" s="38" t="s">
        <v>1471</v>
      </c>
      <c r="D385" s="43" t="s">
        <v>1026</v>
      </c>
      <c r="E385" s="37" t="s">
        <v>739</v>
      </c>
      <c r="F385" t="e">
        <f>VLOOKUP(C385,要梳理的224项!$C$3:$C$227,1,0)</f>
        <v>#N/A</v>
      </c>
    </row>
    <row r="386" spans="1:6">
      <c r="A386" s="36">
        <v>383</v>
      </c>
      <c r="B386" s="44" t="s">
        <v>1472</v>
      </c>
      <c r="C386" s="38" t="s">
        <v>1473</v>
      </c>
      <c r="D386" s="43" t="s">
        <v>714</v>
      </c>
      <c r="E386" s="37" t="s">
        <v>739</v>
      </c>
      <c r="F386" t="e">
        <f>VLOOKUP(C386,要梳理的224项!$C$3:$C$227,1,0)</f>
        <v>#N/A</v>
      </c>
    </row>
    <row r="387" ht="28.5" spans="1:6">
      <c r="A387" s="36">
        <v>384</v>
      </c>
      <c r="B387" s="44" t="s">
        <v>1474</v>
      </c>
      <c r="C387" s="38" t="s">
        <v>1475</v>
      </c>
      <c r="D387" s="43" t="s">
        <v>1044</v>
      </c>
      <c r="E387" s="37" t="s">
        <v>739</v>
      </c>
      <c r="F387" t="e">
        <f>VLOOKUP(C387,要梳理的224项!$C$3:$C$227,1,0)</f>
        <v>#N/A</v>
      </c>
    </row>
    <row r="388" ht="28.5" spans="1:6">
      <c r="A388" s="36">
        <v>385</v>
      </c>
      <c r="B388" s="44" t="s">
        <v>1855</v>
      </c>
      <c r="C388" s="38" t="s">
        <v>1477</v>
      </c>
      <c r="D388" s="43" t="s">
        <v>1063</v>
      </c>
      <c r="E388" s="37" t="s">
        <v>739</v>
      </c>
      <c r="F388" t="e">
        <f>VLOOKUP(C388,要梳理的224项!$C$3:$C$227,1,0)</f>
        <v>#N/A</v>
      </c>
    </row>
    <row r="389" ht="28.5" spans="1:6">
      <c r="A389" s="36">
        <v>386</v>
      </c>
      <c r="B389" s="44" t="s">
        <v>1478</v>
      </c>
      <c r="C389" s="38" t="s">
        <v>1479</v>
      </c>
      <c r="D389" s="43" t="s">
        <v>1044</v>
      </c>
      <c r="E389" s="37" t="s">
        <v>739</v>
      </c>
      <c r="F389" t="e">
        <f>VLOOKUP(C389,要梳理的224项!$C$3:$C$227,1,0)</f>
        <v>#N/A</v>
      </c>
    </row>
    <row r="390" ht="28.5" spans="1:6">
      <c r="A390" s="36">
        <v>387</v>
      </c>
      <c r="B390" s="44" t="s">
        <v>1480</v>
      </c>
      <c r="C390" s="38" t="s">
        <v>1481</v>
      </c>
      <c r="D390" s="43" t="s">
        <v>1081</v>
      </c>
      <c r="E390" s="37" t="s">
        <v>739</v>
      </c>
      <c r="F390" t="e">
        <f>VLOOKUP(C390,要梳理的224项!$C$3:$C$227,1,0)</f>
        <v>#N/A</v>
      </c>
    </row>
    <row r="391" spans="1:6">
      <c r="A391" s="36">
        <v>388</v>
      </c>
      <c r="B391" s="44" t="s">
        <v>1482</v>
      </c>
      <c r="C391" s="38" t="s">
        <v>1483</v>
      </c>
      <c r="D391" s="43" t="s">
        <v>1385</v>
      </c>
      <c r="E391" s="37" t="s">
        <v>739</v>
      </c>
      <c r="F391" t="e">
        <f>VLOOKUP(C391,要梳理的224项!$C$3:$C$227,1,0)</f>
        <v>#N/A</v>
      </c>
    </row>
    <row r="392" ht="28.5" spans="1:6">
      <c r="A392" s="36">
        <v>389</v>
      </c>
      <c r="B392" s="44" t="s">
        <v>1484</v>
      </c>
      <c r="C392" s="38" t="s">
        <v>1485</v>
      </c>
      <c r="D392" s="43" t="s">
        <v>1081</v>
      </c>
      <c r="E392" s="37" t="s">
        <v>739</v>
      </c>
      <c r="F392" t="e">
        <f>VLOOKUP(C392,要梳理的224项!$C$3:$C$227,1,0)</f>
        <v>#N/A</v>
      </c>
    </row>
    <row r="393" spans="1:6">
      <c r="A393" s="36">
        <v>390</v>
      </c>
      <c r="B393" s="44" t="s">
        <v>1486</v>
      </c>
      <c r="C393" s="38" t="s">
        <v>1487</v>
      </c>
      <c r="D393" s="43" t="s">
        <v>1116</v>
      </c>
      <c r="E393" s="37" t="s">
        <v>739</v>
      </c>
      <c r="F393" t="e">
        <f>VLOOKUP(C393,要梳理的224项!$C$3:$C$227,1,0)</f>
        <v>#N/A</v>
      </c>
    </row>
    <row r="394" spans="1:6">
      <c r="A394" s="36">
        <v>391</v>
      </c>
      <c r="B394" s="44" t="s">
        <v>1488</v>
      </c>
      <c r="C394" s="38" t="s">
        <v>1489</v>
      </c>
      <c r="D394" s="43" t="s">
        <v>719</v>
      </c>
      <c r="E394" s="37" t="s">
        <v>739</v>
      </c>
      <c r="F394" t="e">
        <f>VLOOKUP(C394,要梳理的224项!$C$3:$C$227,1,0)</f>
        <v>#N/A</v>
      </c>
    </row>
    <row r="395" ht="57" spans="1:6">
      <c r="A395" s="36">
        <v>392</v>
      </c>
      <c r="B395" s="45" t="s">
        <v>1490</v>
      </c>
      <c r="C395" s="38" t="s">
        <v>1491</v>
      </c>
      <c r="D395" s="46" t="s">
        <v>1492</v>
      </c>
      <c r="E395" s="37" t="s">
        <v>739</v>
      </c>
      <c r="F395" t="e">
        <f>VLOOKUP(C395,要梳理的224项!$C$3:$C$227,1,0)</f>
        <v>#N/A</v>
      </c>
    </row>
    <row r="396" ht="57" spans="1:6">
      <c r="A396" s="36">
        <v>393</v>
      </c>
      <c r="B396" s="45" t="s">
        <v>1493</v>
      </c>
      <c r="C396" s="38" t="s">
        <v>1494</v>
      </c>
      <c r="D396" s="46" t="s">
        <v>1492</v>
      </c>
      <c r="E396" s="37" t="s">
        <v>739</v>
      </c>
      <c r="F396" t="e">
        <f>VLOOKUP(C396,要梳理的224项!$C$3:$C$227,1,0)</f>
        <v>#N/A</v>
      </c>
    </row>
    <row r="397" ht="42.75" spans="1:6">
      <c r="A397" s="36">
        <v>394</v>
      </c>
      <c r="B397" s="45" t="s">
        <v>1495</v>
      </c>
      <c r="C397" s="38" t="s">
        <v>1496</v>
      </c>
      <c r="D397" s="46" t="s">
        <v>1497</v>
      </c>
      <c r="E397" s="37" t="s">
        <v>739</v>
      </c>
      <c r="F397" t="e">
        <f>VLOOKUP(C397,要梳理的224项!$C$3:$C$227,1,0)</f>
        <v>#N/A</v>
      </c>
    </row>
    <row r="398" ht="42.75" spans="1:6">
      <c r="A398" s="36">
        <v>395</v>
      </c>
      <c r="B398" s="45" t="s">
        <v>1498</v>
      </c>
      <c r="C398" s="38" t="s">
        <v>1499</v>
      </c>
      <c r="D398" s="46" t="s">
        <v>1497</v>
      </c>
      <c r="E398" s="37" t="s">
        <v>739</v>
      </c>
      <c r="F398" t="e">
        <f>VLOOKUP(C398,要梳理的224项!$C$3:$C$227,1,0)</f>
        <v>#N/A</v>
      </c>
    </row>
    <row r="399" ht="42.75" spans="1:6">
      <c r="A399" s="36">
        <v>396</v>
      </c>
      <c r="B399" s="45" t="s">
        <v>1500</v>
      </c>
      <c r="C399" s="38" t="s">
        <v>1501</v>
      </c>
      <c r="D399" s="46" t="s">
        <v>1497</v>
      </c>
      <c r="E399" s="37" t="s">
        <v>739</v>
      </c>
      <c r="F399" t="e">
        <f>VLOOKUP(C399,要梳理的224项!$C$3:$C$227,1,0)</f>
        <v>#N/A</v>
      </c>
    </row>
    <row r="400" ht="42.75" spans="1:6">
      <c r="A400" s="36">
        <v>397</v>
      </c>
      <c r="B400" s="45" t="s">
        <v>1502</v>
      </c>
      <c r="C400" s="38" t="s">
        <v>1503</v>
      </c>
      <c r="D400" s="46" t="s">
        <v>1497</v>
      </c>
      <c r="E400" s="37" t="s">
        <v>739</v>
      </c>
      <c r="F400" t="e">
        <f>VLOOKUP(C400,要梳理的224项!$C$3:$C$227,1,0)</f>
        <v>#N/A</v>
      </c>
    </row>
    <row r="401" ht="42.75" spans="1:6">
      <c r="A401" s="36">
        <v>398</v>
      </c>
      <c r="B401" s="45" t="s">
        <v>1504</v>
      </c>
      <c r="C401" s="38" t="s">
        <v>1505</v>
      </c>
      <c r="D401" s="46" t="s">
        <v>1497</v>
      </c>
      <c r="E401" s="37" t="s">
        <v>739</v>
      </c>
      <c r="F401" t="e">
        <f>VLOOKUP(C401,要梳理的224项!$C$3:$C$227,1,0)</f>
        <v>#N/A</v>
      </c>
    </row>
    <row r="402" ht="42.75" spans="1:6">
      <c r="A402" s="36">
        <v>399</v>
      </c>
      <c r="B402" s="45" t="s">
        <v>1506</v>
      </c>
      <c r="C402" s="38" t="s">
        <v>1507</v>
      </c>
      <c r="D402" s="46" t="s">
        <v>1497</v>
      </c>
      <c r="E402" s="37" t="s">
        <v>739</v>
      </c>
      <c r="F402" t="e">
        <f>VLOOKUP(C402,要梳理的224项!$C$3:$C$227,1,0)</f>
        <v>#N/A</v>
      </c>
    </row>
    <row r="403" ht="42.75" spans="1:6">
      <c r="A403" s="36">
        <v>400</v>
      </c>
      <c r="B403" s="45" t="s">
        <v>1508</v>
      </c>
      <c r="C403" s="38" t="s">
        <v>1509</v>
      </c>
      <c r="D403" s="46" t="s">
        <v>1497</v>
      </c>
      <c r="E403" s="37" t="s">
        <v>739</v>
      </c>
      <c r="F403" t="e">
        <f>VLOOKUP(C403,要梳理的224项!$C$3:$C$227,1,0)</f>
        <v>#N/A</v>
      </c>
    </row>
    <row r="404" ht="42.75" spans="1:6">
      <c r="A404" s="36">
        <v>401</v>
      </c>
      <c r="B404" s="45" t="s">
        <v>1510</v>
      </c>
      <c r="C404" s="38" t="s">
        <v>1511</v>
      </c>
      <c r="D404" s="46" t="s">
        <v>1512</v>
      </c>
      <c r="E404" s="37" t="s">
        <v>739</v>
      </c>
      <c r="F404" t="e">
        <f>VLOOKUP(C404,要梳理的224项!$C$3:$C$227,1,0)</f>
        <v>#N/A</v>
      </c>
    </row>
    <row r="405" ht="42.75" spans="1:6">
      <c r="A405" s="36">
        <v>402</v>
      </c>
      <c r="B405" s="45" t="s">
        <v>1513</v>
      </c>
      <c r="C405" s="38" t="s">
        <v>1514</v>
      </c>
      <c r="D405" s="46" t="s">
        <v>1515</v>
      </c>
      <c r="E405" s="37" t="s">
        <v>739</v>
      </c>
      <c r="F405" t="e">
        <f>VLOOKUP(C405,要梳理的224项!$C$3:$C$227,1,0)</f>
        <v>#N/A</v>
      </c>
    </row>
    <row r="406" ht="42.75" spans="1:6">
      <c r="A406" s="36">
        <v>403</v>
      </c>
      <c r="B406" s="45" t="s">
        <v>1516</v>
      </c>
      <c r="C406" s="38" t="s">
        <v>1517</v>
      </c>
      <c r="D406" s="46" t="s">
        <v>1515</v>
      </c>
      <c r="E406" s="37" t="s">
        <v>739</v>
      </c>
      <c r="F406" t="e">
        <f>VLOOKUP(C406,要梳理的224项!$C$3:$C$227,1,0)</f>
        <v>#N/A</v>
      </c>
    </row>
    <row r="407" ht="42.75" spans="1:6">
      <c r="A407" s="36">
        <v>404</v>
      </c>
      <c r="B407" s="45" t="s">
        <v>1856</v>
      </c>
      <c r="C407" s="38" t="s">
        <v>1519</v>
      </c>
      <c r="D407" s="46" t="s">
        <v>1515</v>
      </c>
      <c r="E407" s="37" t="s">
        <v>739</v>
      </c>
      <c r="F407" t="e">
        <f>VLOOKUP(C407,要梳理的224项!$C$3:$C$227,1,0)</f>
        <v>#N/A</v>
      </c>
    </row>
    <row r="408" ht="42.75" spans="1:6">
      <c r="A408" s="36">
        <v>405</v>
      </c>
      <c r="B408" s="45" t="s">
        <v>1857</v>
      </c>
      <c r="C408" s="38" t="s">
        <v>1521</v>
      </c>
      <c r="D408" s="46" t="s">
        <v>1515</v>
      </c>
      <c r="E408" s="37" t="s">
        <v>739</v>
      </c>
      <c r="F408" t="e">
        <f>VLOOKUP(C408,要梳理的224项!$C$3:$C$227,1,0)</f>
        <v>#N/A</v>
      </c>
    </row>
    <row r="409" ht="42.75" spans="1:6">
      <c r="A409" s="36">
        <v>406</v>
      </c>
      <c r="B409" s="45" t="s">
        <v>1522</v>
      </c>
      <c r="C409" s="38" t="s">
        <v>1523</v>
      </c>
      <c r="D409" s="46" t="s">
        <v>1515</v>
      </c>
      <c r="E409" s="37" t="s">
        <v>739</v>
      </c>
      <c r="F409" t="e">
        <f>VLOOKUP(C409,要梳理的224项!$C$3:$C$227,1,0)</f>
        <v>#N/A</v>
      </c>
    </row>
    <row r="410" ht="42.75" spans="1:6">
      <c r="A410" s="36">
        <v>407</v>
      </c>
      <c r="B410" s="45" t="s">
        <v>1524</v>
      </c>
      <c r="C410" s="38" t="s">
        <v>1525</v>
      </c>
      <c r="D410" s="46" t="s">
        <v>1515</v>
      </c>
      <c r="E410" s="37" t="s">
        <v>739</v>
      </c>
      <c r="F410" t="e">
        <f>VLOOKUP(C410,要梳理的224项!$C$3:$C$227,1,0)</f>
        <v>#N/A</v>
      </c>
    </row>
    <row r="411" ht="42.75" spans="1:6">
      <c r="A411" s="36">
        <v>408</v>
      </c>
      <c r="B411" s="45" t="s">
        <v>1526</v>
      </c>
      <c r="C411" s="38" t="s">
        <v>1527</v>
      </c>
      <c r="D411" s="46" t="s">
        <v>1515</v>
      </c>
      <c r="E411" s="37" t="s">
        <v>739</v>
      </c>
      <c r="F411" t="e">
        <f>VLOOKUP(C411,要梳理的224项!$C$3:$C$227,1,0)</f>
        <v>#N/A</v>
      </c>
    </row>
    <row r="412" ht="42.75" spans="1:6">
      <c r="A412" s="36">
        <v>409</v>
      </c>
      <c r="B412" s="45" t="s">
        <v>1528</v>
      </c>
      <c r="C412" s="38" t="s">
        <v>1529</v>
      </c>
      <c r="D412" s="46" t="s">
        <v>1515</v>
      </c>
      <c r="E412" s="37" t="s">
        <v>739</v>
      </c>
      <c r="F412" t="e">
        <f>VLOOKUP(C412,要梳理的224项!$C$3:$C$227,1,0)</f>
        <v>#N/A</v>
      </c>
    </row>
    <row r="413" ht="42.75" spans="1:6">
      <c r="A413" s="36">
        <v>410</v>
      </c>
      <c r="B413" s="45" t="s">
        <v>1530</v>
      </c>
      <c r="C413" s="38" t="s">
        <v>1531</v>
      </c>
      <c r="D413" s="46" t="s">
        <v>1532</v>
      </c>
      <c r="E413" s="37" t="s">
        <v>739</v>
      </c>
      <c r="F413" t="e">
        <f>VLOOKUP(C413,要梳理的224项!$C$3:$C$227,1,0)</f>
        <v>#N/A</v>
      </c>
    </row>
    <row r="414" ht="42.75" spans="1:6">
      <c r="A414" s="36">
        <v>411</v>
      </c>
      <c r="B414" s="45" t="s">
        <v>1533</v>
      </c>
      <c r="C414" s="38" t="s">
        <v>1534</v>
      </c>
      <c r="D414" s="46" t="s">
        <v>1532</v>
      </c>
      <c r="E414" s="37" t="s">
        <v>739</v>
      </c>
      <c r="F414" t="e">
        <f>VLOOKUP(C414,要梳理的224项!$C$3:$C$227,1,0)</f>
        <v>#N/A</v>
      </c>
    </row>
    <row r="415" ht="42.75" spans="1:6">
      <c r="A415" s="36">
        <v>412</v>
      </c>
      <c r="B415" s="45" t="s">
        <v>1535</v>
      </c>
      <c r="C415" s="38" t="s">
        <v>1536</v>
      </c>
      <c r="D415" s="46" t="s">
        <v>1532</v>
      </c>
      <c r="E415" s="37" t="s">
        <v>739</v>
      </c>
      <c r="F415" t="e">
        <f>VLOOKUP(C415,要梳理的224项!$C$3:$C$227,1,0)</f>
        <v>#N/A</v>
      </c>
    </row>
    <row r="416" ht="42.75" spans="1:6">
      <c r="A416" s="36">
        <v>413</v>
      </c>
      <c r="B416" s="45" t="s">
        <v>1537</v>
      </c>
      <c r="C416" s="38" t="s">
        <v>1538</v>
      </c>
      <c r="D416" s="46" t="s">
        <v>1539</v>
      </c>
      <c r="E416" s="37" t="s">
        <v>739</v>
      </c>
      <c r="F416" t="e">
        <f>VLOOKUP(C416,要梳理的224项!$C$3:$C$227,1,0)</f>
        <v>#N/A</v>
      </c>
    </row>
    <row r="417" ht="42.75" spans="1:6">
      <c r="A417" s="36">
        <v>414</v>
      </c>
      <c r="B417" s="45" t="s">
        <v>1540</v>
      </c>
      <c r="C417" s="38" t="s">
        <v>1541</v>
      </c>
      <c r="D417" s="46" t="s">
        <v>1539</v>
      </c>
      <c r="E417" s="37" t="s">
        <v>739</v>
      </c>
      <c r="F417" t="e">
        <f>VLOOKUP(C417,要梳理的224项!$C$3:$C$227,1,0)</f>
        <v>#N/A</v>
      </c>
    </row>
    <row r="418" ht="42.75" spans="1:6">
      <c r="A418" s="36">
        <v>415</v>
      </c>
      <c r="B418" s="45" t="s">
        <v>1542</v>
      </c>
      <c r="C418" s="38" t="s">
        <v>1543</v>
      </c>
      <c r="D418" s="46" t="s">
        <v>1539</v>
      </c>
      <c r="E418" s="37" t="s">
        <v>739</v>
      </c>
      <c r="F418" t="e">
        <f>VLOOKUP(C418,要梳理的224项!$C$3:$C$227,1,0)</f>
        <v>#N/A</v>
      </c>
    </row>
    <row r="419" ht="42.75" spans="1:6">
      <c r="A419" s="36">
        <v>416</v>
      </c>
      <c r="B419" s="45" t="s">
        <v>1544</v>
      </c>
      <c r="C419" s="38" t="s">
        <v>1545</v>
      </c>
      <c r="D419" s="46" t="s">
        <v>1539</v>
      </c>
      <c r="E419" s="37" t="s">
        <v>739</v>
      </c>
      <c r="F419" t="e">
        <f>VLOOKUP(C419,要梳理的224项!$C$3:$C$227,1,0)</f>
        <v>#N/A</v>
      </c>
    </row>
    <row r="420" ht="42.75" spans="1:6">
      <c r="A420" s="36">
        <v>417</v>
      </c>
      <c r="B420" s="45" t="s">
        <v>1546</v>
      </c>
      <c r="C420" s="38" t="s">
        <v>1547</v>
      </c>
      <c r="D420" s="46" t="s">
        <v>1539</v>
      </c>
      <c r="E420" s="37" t="s">
        <v>739</v>
      </c>
      <c r="F420" t="e">
        <f>VLOOKUP(C420,要梳理的224项!$C$3:$C$227,1,0)</f>
        <v>#N/A</v>
      </c>
    </row>
    <row r="421" ht="42.75" spans="1:6">
      <c r="A421" s="36">
        <v>418</v>
      </c>
      <c r="B421" s="45" t="s">
        <v>1548</v>
      </c>
      <c r="C421" s="38" t="s">
        <v>1549</v>
      </c>
      <c r="D421" s="46" t="s">
        <v>1539</v>
      </c>
      <c r="E421" s="37" t="s">
        <v>739</v>
      </c>
      <c r="F421" t="e">
        <f>VLOOKUP(C421,要梳理的224项!$C$3:$C$227,1,0)</f>
        <v>#N/A</v>
      </c>
    </row>
    <row r="422" ht="42.75" spans="1:6">
      <c r="A422" s="36">
        <v>419</v>
      </c>
      <c r="B422" s="45" t="s">
        <v>1550</v>
      </c>
      <c r="C422" s="38" t="s">
        <v>1551</v>
      </c>
      <c r="D422" s="46" t="s">
        <v>1552</v>
      </c>
      <c r="E422" s="37" t="s">
        <v>739</v>
      </c>
      <c r="F422" t="e">
        <f>VLOOKUP(C422,要梳理的224项!$C$3:$C$227,1,0)</f>
        <v>#N/A</v>
      </c>
    </row>
    <row r="423" ht="42.75" spans="1:6">
      <c r="A423" s="36">
        <v>420</v>
      </c>
      <c r="B423" s="45" t="s">
        <v>1553</v>
      </c>
      <c r="C423" s="38" t="s">
        <v>1554</v>
      </c>
      <c r="D423" s="46" t="s">
        <v>1555</v>
      </c>
      <c r="E423" s="37" t="s">
        <v>739</v>
      </c>
      <c r="F423" t="e">
        <f>VLOOKUP(C423,要梳理的224项!$C$3:$C$227,1,0)</f>
        <v>#N/A</v>
      </c>
    </row>
    <row r="424" ht="42.75" spans="1:6">
      <c r="A424" s="36">
        <v>421</v>
      </c>
      <c r="B424" s="45" t="s">
        <v>1556</v>
      </c>
      <c r="C424" s="38" t="s">
        <v>1557</v>
      </c>
      <c r="D424" s="46" t="s">
        <v>1558</v>
      </c>
      <c r="E424" s="37" t="s">
        <v>739</v>
      </c>
      <c r="F424" t="e">
        <f>VLOOKUP(C424,要梳理的224项!$C$3:$C$227,1,0)</f>
        <v>#N/A</v>
      </c>
    </row>
    <row r="425" ht="42.75" spans="1:6">
      <c r="A425" s="36">
        <v>422</v>
      </c>
      <c r="B425" s="45" t="s">
        <v>1559</v>
      </c>
      <c r="C425" s="38" t="s">
        <v>1560</v>
      </c>
      <c r="D425" s="46" t="s">
        <v>1558</v>
      </c>
      <c r="E425" s="37" t="s">
        <v>739</v>
      </c>
      <c r="F425" t="e">
        <f>VLOOKUP(C425,要梳理的224项!$C$3:$C$227,1,0)</f>
        <v>#N/A</v>
      </c>
    </row>
    <row r="426" ht="42.75" spans="1:6">
      <c r="A426" s="36">
        <v>423</v>
      </c>
      <c r="B426" s="45" t="s">
        <v>1561</v>
      </c>
      <c r="C426" s="38" t="s">
        <v>1562</v>
      </c>
      <c r="D426" s="46" t="s">
        <v>1558</v>
      </c>
      <c r="E426" s="37" t="s">
        <v>739</v>
      </c>
      <c r="F426" t="e">
        <f>VLOOKUP(C426,要梳理的224项!$C$3:$C$227,1,0)</f>
        <v>#N/A</v>
      </c>
    </row>
    <row r="427" ht="42.75" spans="1:6">
      <c r="A427" s="36">
        <v>424</v>
      </c>
      <c r="B427" s="45" t="s">
        <v>1858</v>
      </c>
      <c r="C427" s="38" t="s">
        <v>1564</v>
      </c>
      <c r="D427" s="46" t="s">
        <v>1558</v>
      </c>
      <c r="E427" s="37" t="s">
        <v>739</v>
      </c>
      <c r="F427" t="e">
        <f>VLOOKUP(C427,要梳理的224项!$C$3:$C$227,1,0)</f>
        <v>#N/A</v>
      </c>
    </row>
    <row r="428" ht="42.75" spans="1:6">
      <c r="A428" s="36">
        <v>425</v>
      </c>
      <c r="B428" s="45" t="s">
        <v>1565</v>
      </c>
      <c r="C428" s="38" t="s">
        <v>1566</v>
      </c>
      <c r="D428" s="46" t="s">
        <v>1558</v>
      </c>
      <c r="E428" s="37" t="s">
        <v>739</v>
      </c>
      <c r="F428" t="e">
        <f>VLOOKUP(C428,要梳理的224项!$C$3:$C$227,1,0)</f>
        <v>#N/A</v>
      </c>
    </row>
    <row r="429" ht="42.75" spans="1:6">
      <c r="A429" s="36">
        <v>426</v>
      </c>
      <c r="B429" s="45" t="s">
        <v>1567</v>
      </c>
      <c r="C429" s="38" t="s">
        <v>1568</v>
      </c>
      <c r="D429" s="46" t="s">
        <v>1569</v>
      </c>
      <c r="E429" s="37" t="s">
        <v>739</v>
      </c>
      <c r="F429" t="e">
        <f>VLOOKUP(C429,要梳理的224项!$C$3:$C$227,1,0)</f>
        <v>#N/A</v>
      </c>
    </row>
    <row r="430" ht="42.75" spans="1:6">
      <c r="A430" s="36">
        <v>427</v>
      </c>
      <c r="B430" s="45" t="s">
        <v>1570</v>
      </c>
      <c r="C430" s="38" t="s">
        <v>1571</v>
      </c>
      <c r="D430" s="46" t="s">
        <v>1569</v>
      </c>
      <c r="E430" s="37" t="s">
        <v>739</v>
      </c>
      <c r="F430" t="e">
        <f>VLOOKUP(C430,要梳理的224项!$C$3:$C$227,1,0)</f>
        <v>#N/A</v>
      </c>
    </row>
    <row r="431" ht="42.75" spans="1:6">
      <c r="A431" s="36">
        <v>428</v>
      </c>
      <c r="B431" s="45" t="s">
        <v>1572</v>
      </c>
      <c r="C431" s="38" t="s">
        <v>1573</v>
      </c>
      <c r="D431" s="46" t="s">
        <v>1569</v>
      </c>
      <c r="E431" s="37" t="s">
        <v>739</v>
      </c>
      <c r="F431" t="e">
        <f>VLOOKUP(C431,要梳理的224项!$C$3:$C$227,1,0)</f>
        <v>#N/A</v>
      </c>
    </row>
    <row r="432" ht="42.75" spans="1:6">
      <c r="A432" s="36">
        <v>429</v>
      </c>
      <c r="B432" s="45" t="s">
        <v>1574</v>
      </c>
      <c r="C432" s="38" t="s">
        <v>1575</v>
      </c>
      <c r="D432" s="46" t="s">
        <v>1569</v>
      </c>
      <c r="E432" s="37" t="s">
        <v>739</v>
      </c>
      <c r="F432" t="e">
        <f>VLOOKUP(C432,要梳理的224项!$C$3:$C$227,1,0)</f>
        <v>#N/A</v>
      </c>
    </row>
    <row r="433" ht="42.75" spans="1:6">
      <c r="A433" s="36">
        <v>430</v>
      </c>
      <c r="B433" s="45" t="s">
        <v>1576</v>
      </c>
      <c r="C433" s="38" t="s">
        <v>1577</v>
      </c>
      <c r="D433" s="46" t="s">
        <v>1569</v>
      </c>
      <c r="E433" s="37" t="s">
        <v>739</v>
      </c>
      <c r="F433" t="e">
        <f>VLOOKUP(C433,要梳理的224项!$C$3:$C$227,1,0)</f>
        <v>#N/A</v>
      </c>
    </row>
    <row r="434" ht="42.75" spans="1:6">
      <c r="A434" s="36">
        <v>431</v>
      </c>
      <c r="B434" s="45" t="s">
        <v>1578</v>
      </c>
      <c r="C434" s="38" t="s">
        <v>1579</v>
      </c>
      <c r="D434" s="46" t="s">
        <v>1569</v>
      </c>
      <c r="E434" s="37" t="s">
        <v>739</v>
      </c>
      <c r="F434" t="e">
        <f>VLOOKUP(C434,要梳理的224项!$C$3:$C$227,1,0)</f>
        <v>#N/A</v>
      </c>
    </row>
    <row r="435" ht="42.75" spans="1:6">
      <c r="A435" s="36">
        <v>432</v>
      </c>
      <c r="B435" s="45" t="s">
        <v>1580</v>
      </c>
      <c r="C435" s="38" t="s">
        <v>1581</v>
      </c>
      <c r="D435" s="46" t="s">
        <v>1569</v>
      </c>
      <c r="E435" s="37" t="s">
        <v>739</v>
      </c>
      <c r="F435" t="e">
        <f>VLOOKUP(C435,要梳理的224项!$C$3:$C$227,1,0)</f>
        <v>#N/A</v>
      </c>
    </row>
    <row r="436" ht="42.75" spans="1:6">
      <c r="A436" s="36">
        <v>433</v>
      </c>
      <c r="B436" s="45" t="s">
        <v>1582</v>
      </c>
      <c r="C436" s="38" t="s">
        <v>1583</v>
      </c>
      <c r="D436" s="46" t="s">
        <v>1569</v>
      </c>
      <c r="E436" s="37" t="s">
        <v>739</v>
      </c>
      <c r="F436" t="e">
        <f>VLOOKUP(C436,要梳理的224项!$C$3:$C$227,1,0)</f>
        <v>#N/A</v>
      </c>
    </row>
    <row r="437" ht="42.75" spans="1:6">
      <c r="A437" s="36">
        <v>434</v>
      </c>
      <c r="B437" s="45" t="s">
        <v>1584</v>
      </c>
      <c r="C437" s="38" t="s">
        <v>1585</v>
      </c>
      <c r="D437" s="46" t="s">
        <v>1569</v>
      </c>
      <c r="E437" s="37" t="s">
        <v>739</v>
      </c>
      <c r="F437" t="e">
        <f>VLOOKUP(C437,要梳理的224项!$C$3:$C$227,1,0)</f>
        <v>#N/A</v>
      </c>
    </row>
    <row r="438" ht="42.75" spans="1:6">
      <c r="A438" s="36">
        <v>435</v>
      </c>
      <c r="B438" s="45" t="s">
        <v>1586</v>
      </c>
      <c r="C438" s="38" t="s">
        <v>1587</v>
      </c>
      <c r="D438" s="46" t="s">
        <v>1588</v>
      </c>
      <c r="E438" s="37" t="s">
        <v>739</v>
      </c>
      <c r="F438" t="e">
        <f>VLOOKUP(C438,要梳理的224项!$C$3:$C$227,1,0)</f>
        <v>#N/A</v>
      </c>
    </row>
    <row r="439" ht="42.75" spans="1:6">
      <c r="A439" s="36">
        <v>436</v>
      </c>
      <c r="B439" s="45" t="s">
        <v>1589</v>
      </c>
      <c r="C439" s="38" t="s">
        <v>1590</v>
      </c>
      <c r="D439" s="46" t="s">
        <v>1588</v>
      </c>
      <c r="E439" s="37" t="s">
        <v>739</v>
      </c>
      <c r="F439" t="e">
        <f>VLOOKUP(C439,要梳理的224项!$C$3:$C$227,1,0)</f>
        <v>#N/A</v>
      </c>
    </row>
    <row r="440" ht="42.75" spans="1:6">
      <c r="A440" s="36">
        <v>437</v>
      </c>
      <c r="B440" s="45" t="s">
        <v>1591</v>
      </c>
      <c r="C440" s="38" t="s">
        <v>1592</v>
      </c>
      <c r="D440" s="46" t="s">
        <v>1588</v>
      </c>
      <c r="E440" s="37" t="s">
        <v>739</v>
      </c>
      <c r="F440" t="e">
        <f>VLOOKUP(C440,要梳理的224项!$C$3:$C$227,1,0)</f>
        <v>#N/A</v>
      </c>
    </row>
    <row r="441" ht="42.75" spans="1:6">
      <c r="A441" s="36">
        <v>438</v>
      </c>
      <c r="B441" s="45" t="s">
        <v>1593</v>
      </c>
      <c r="C441" s="38" t="s">
        <v>1594</v>
      </c>
      <c r="D441" s="46" t="s">
        <v>1595</v>
      </c>
      <c r="E441" s="37" t="s">
        <v>739</v>
      </c>
      <c r="F441" t="e">
        <f>VLOOKUP(C441,要梳理的224项!$C$3:$C$227,1,0)</f>
        <v>#N/A</v>
      </c>
    </row>
    <row r="442" ht="42.75" spans="1:6">
      <c r="A442" s="36">
        <v>439</v>
      </c>
      <c r="B442" s="45" t="s">
        <v>1596</v>
      </c>
      <c r="C442" s="38" t="s">
        <v>1597</v>
      </c>
      <c r="D442" s="46" t="s">
        <v>1595</v>
      </c>
      <c r="E442" s="37" t="s">
        <v>739</v>
      </c>
      <c r="F442" t="e">
        <f>VLOOKUP(C442,要梳理的224项!$C$3:$C$227,1,0)</f>
        <v>#N/A</v>
      </c>
    </row>
    <row r="443" ht="42.75" spans="1:6">
      <c r="A443" s="36">
        <v>440</v>
      </c>
      <c r="B443" s="45" t="s">
        <v>1598</v>
      </c>
      <c r="C443" s="38" t="s">
        <v>1599</v>
      </c>
      <c r="D443" s="46" t="s">
        <v>1595</v>
      </c>
      <c r="E443" s="37" t="s">
        <v>739</v>
      </c>
      <c r="F443" t="e">
        <f>VLOOKUP(C443,要梳理的224项!$C$3:$C$227,1,0)</f>
        <v>#N/A</v>
      </c>
    </row>
    <row r="444" ht="42.75" spans="1:6">
      <c r="A444" s="36">
        <v>441</v>
      </c>
      <c r="B444" s="45" t="s">
        <v>1600</v>
      </c>
      <c r="C444" s="38" t="s">
        <v>1601</v>
      </c>
      <c r="D444" s="46" t="s">
        <v>1595</v>
      </c>
      <c r="E444" s="37" t="s">
        <v>739</v>
      </c>
      <c r="F444" t="e">
        <f>VLOOKUP(C444,要梳理的224项!$C$3:$C$227,1,0)</f>
        <v>#N/A</v>
      </c>
    </row>
    <row r="445" ht="42.75" spans="1:6">
      <c r="A445" s="36">
        <v>442</v>
      </c>
      <c r="B445" s="45" t="s">
        <v>1859</v>
      </c>
      <c r="C445" s="38" t="s">
        <v>1603</v>
      </c>
      <c r="D445" s="46" t="s">
        <v>1595</v>
      </c>
      <c r="E445" s="37" t="s">
        <v>739</v>
      </c>
      <c r="F445" t="e">
        <f>VLOOKUP(C445,要梳理的224项!$C$3:$C$227,1,0)</f>
        <v>#N/A</v>
      </c>
    </row>
    <row r="446" ht="42.75" spans="1:6">
      <c r="A446" s="36">
        <v>443</v>
      </c>
      <c r="B446" s="45" t="s">
        <v>560</v>
      </c>
      <c r="C446" s="38" t="s">
        <v>561</v>
      </c>
      <c r="D446" s="46" t="s">
        <v>1606</v>
      </c>
      <c r="E446" s="37" t="s">
        <v>739</v>
      </c>
      <c r="F446" t="str">
        <f>VLOOKUP(C446,要梳理的224项!$C$3:$C$227,1,0)</f>
        <v>DB14/T 1625—2018</v>
      </c>
    </row>
    <row r="447" ht="42.75" spans="1:6">
      <c r="A447" s="36">
        <v>444</v>
      </c>
      <c r="B447" s="45" t="s">
        <v>1604</v>
      </c>
      <c r="C447" s="38" t="s">
        <v>1605</v>
      </c>
      <c r="D447" s="46" t="s">
        <v>1606</v>
      </c>
      <c r="E447" s="37" t="s">
        <v>739</v>
      </c>
      <c r="F447" t="e">
        <f>VLOOKUP(C447,要梳理的224项!$C$3:$C$227,1,0)</f>
        <v>#N/A</v>
      </c>
    </row>
    <row r="448" ht="42.75" spans="1:6">
      <c r="A448" s="36">
        <v>445</v>
      </c>
      <c r="B448" s="45" t="s">
        <v>1607</v>
      </c>
      <c r="C448" s="38" t="s">
        <v>1608</v>
      </c>
      <c r="D448" s="46" t="s">
        <v>1606</v>
      </c>
      <c r="E448" s="37" t="s">
        <v>739</v>
      </c>
      <c r="F448" t="e">
        <f>VLOOKUP(C448,要梳理的224项!$C$3:$C$227,1,0)</f>
        <v>#N/A</v>
      </c>
    </row>
    <row r="449" ht="42.75" spans="1:6">
      <c r="A449" s="36">
        <v>446</v>
      </c>
      <c r="B449" s="45" t="s">
        <v>1609</v>
      </c>
      <c r="C449" s="38" t="s">
        <v>1610</v>
      </c>
      <c r="D449" s="46" t="s">
        <v>1611</v>
      </c>
      <c r="E449" s="37" t="s">
        <v>739</v>
      </c>
      <c r="F449" t="e">
        <f>VLOOKUP(C449,要梳理的224项!$C$3:$C$227,1,0)</f>
        <v>#N/A</v>
      </c>
    </row>
    <row r="450" ht="42.75" spans="1:6">
      <c r="A450" s="36">
        <v>447</v>
      </c>
      <c r="B450" s="45" t="s">
        <v>1612</v>
      </c>
      <c r="C450" s="38" t="s">
        <v>1613</v>
      </c>
      <c r="D450" s="46" t="s">
        <v>1614</v>
      </c>
      <c r="E450" s="37" t="s">
        <v>739</v>
      </c>
      <c r="F450" t="e">
        <f>VLOOKUP(C450,要梳理的224项!$C$3:$C$227,1,0)</f>
        <v>#N/A</v>
      </c>
    </row>
    <row r="451" ht="42.75" spans="1:6">
      <c r="A451" s="36">
        <v>448</v>
      </c>
      <c r="B451" s="45" t="s">
        <v>1615</v>
      </c>
      <c r="C451" s="38" t="s">
        <v>1616</v>
      </c>
      <c r="D451" s="46" t="s">
        <v>1614</v>
      </c>
      <c r="E451" s="37" t="s">
        <v>739</v>
      </c>
      <c r="F451" t="e">
        <f>VLOOKUP(C451,要梳理的224项!$C$3:$C$227,1,0)</f>
        <v>#N/A</v>
      </c>
    </row>
    <row r="452" ht="42.75" spans="1:6">
      <c r="A452" s="36">
        <v>449</v>
      </c>
      <c r="B452" s="45" t="s">
        <v>1617</v>
      </c>
      <c r="C452" s="38" t="s">
        <v>1618</v>
      </c>
      <c r="D452" s="46" t="s">
        <v>1619</v>
      </c>
      <c r="E452" s="37" t="s">
        <v>739</v>
      </c>
      <c r="F452" t="e">
        <f>VLOOKUP(C452,要梳理的224项!$C$3:$C$227,1,0)</f>
        <v>#N/A</v>
      </c>
    </row>
    <row r="453" ht="42.75" spans="1:6">
      <c r="A453" s="36">
        <v>450</v>
      </c>
      <c r="B453" s="45" t="s">
        <v>1620</v>
      </c>
      <c r="C453" s="38" t="s">
        <v>1621</v>
      </c>
      <c r="D453" s="46" t="s">
        <v>1619</v>
      </c>
      <c r="E453" s="37" t="s">
        <v>739</v>
      </c>
      <c r="F453" t="e">
        <f>VLOOKUP(C453,要梳理的224项!$C$3:$C$227,1,0)</f>
        <v>#N/A</v>
      </c>
    </row>
    <row r="454" ht="42.75" spans="1:6">
      <c r="A454" s="36">
        <v>451</v>
      </c>
      <c r="B454" s="45" t="s">
        <v>1622</v>
      </c>
      <c r="C454" s="38" t="s">
        <v>1623</v>
      </c>
      <c r="D454" s="46" t="s">
        <v>1619</v>
      </c>
      <c r="E454" s="37" t="s">
        <v>739</v>
      </c>
      <c r="F454" t="e">
        <f>VLOOKUP(C454,要梳理的224项!$C$3:$C$227,1,0)</f>
        <v>#N/A</v>
      </c>
    </row>
    <row r="455" ht="42.75" spans="1:6">
      <c r="A455" s="36">
        <v>452</v>
      </c>
      <c r="B455" s="45" t="s">
        <v>1624</v>
      </c>
      <c r="C455" s="38" t="s">
        <v>1625</v>
      </c>
      <c r="D455" s="46" t="s">
        <v>1626</v>
      </c>
      <c r="E455" s="37" t="s">
        <v>739</v>
      </c>
      <c r="F455" t="e">
        <f>VLOOKUP(C455,要梳理的224项!$C$3:$C$227,1,0)</f>
        <v>#N/A</v>
      </c>
    </row>
    <row r="456" ht="28.5" spans="1:6">
      <c r="A456" s="36">
        <v>453</v>
      </c>
      <c r="B456" s="45" t="s">
        <v>1627</v>
      </c>
      <c r="C456" s="38" t="s">
        <v>1628</v>
      </c>
      <c r="D456" s="46" t="s">
        <v>1629</v>
      </c>
      <c r="E456" s="37" t="s">
        <v>739</v>
      </c>
      <c r="F456" t="e">
        <f>VLOOKUP(C456,要梳理的224项!$C$3:$C$227,1,0)</f>
        <v>#N/A</v>
      </c>
    </row>
    <row r="457" ht="28.5" spans="1:6">
      <c r="A457" s="36">
        <v>454</v>
      </c>
      <c r="B457" s="45" t="s">
        <v>1630</v>
      </c>
      <c r="C457" s="38" t="s">
        <v>1631</v>
      </c>
      <c r="D457" s="46" t="s">
        <v>1632</v>
      </c>
      <c r="E457" s="37" t="s">
        <v>739</v>
      </c>
      <c r="F457" t="e">
        <f>VLOOKUP(C457,要梳理的224项!$C$3:$C$227,1,0)</f>
        <v>#N/A</v>
      </c>
    </row>
    <row r="458" ht="28.5" spans="1:6">
      <c r="A458" s="36">
        <v>455</v>
      </c>
      <c r="B458" s="45" t="s">
        <v>1633</v>
      </c>
      <c r="C458" s="38" t="s">
        <v>1634</v>
      </c>
      <c r="D458" s="46" t="s">
        <v>1635</v>
      </c>
      <c r="E458" s="37" t="s">
        <v>739</v>
      </c>
      <c r="F458" t="e">
        <f>VLOOKUP(C458,要梳理的224项!$C$3:$C$227,1,0)</f>
        <v>#N/A</v>
      </c>
    </row>
    <row r="459" ht="42.75" spans="1:6">
      <c r="A459" s="36">
        <v>456</v>
      </c>
      <c r="B459" s="45" t="s">
        <v>1636</v>
      </c>
      <c r="C459" s="38" t="s">
        <v>1637</v>
      </c>
      <c r="D459" s="46" t="s">
        <v>1638</v>
      </c>
      <c r="E459" s="37" t="s">
        <v>739</v>
      </c>
      <c r="F459" t="e">
        <f>VLOOKUP(C459,要梳理的224项!$C$3:$C$227,1,0)</f>
        <v>#N/A</v>
      </c>
    </row>
    <row r="460" ht="42.75" spans="1:6">
      <c r="A460" s="36">
        <v>457</v>
      </c>
      <c r="B460" s="45" t="s">
        <v>563</v>
      </c>
      <c r="C460" s="38" t="s">
        <v>564</v>
      </c>
      <c r="D460" s="46" t="s">
        <v>1638</v>
      </c>
      <c r="E460" s="37" t="s">
        <v>739</v>
      </c>
      <c r="F460" t="str">
        <f>VLOOKUP(C460,要梳理的224项!$C$3:$C$227,1,0)</f>
        <v>DB14/T 1641—2018</v>
      </c>
    </row>
    <row r="461" ht="42.75" spans="1:6">
      <c r="A461" s="36">
        <v>458</v>
      </c>
      <c r="B461" s="45" t="s">
        <v>566</v>
      </c>
      <c r="C461" s="38" t="s">
        <v>567</v>
      </c>
      <c r="D461" s="46" t="s">
        <v>1638</v>
      </c>
      <c r="E461" s="37" t="s">
        <v>739</v>
      </c>
      <c r="F461" t="str">
        <f>VLOOKUP(C461,要梳理的224项!$C$3:$C$227,1,0)</f>
        <v>DB14/T 1642—2018</v>
      </c>
    </row>
    <row r="462" ht="42.75" spans="1:6">
      <c r="A462" s="36">
        <v>459</v>
      </c>
      <c r="B462" s="45" t="s">
        <v>1639</v>
      </c>
      <c r="C462" s="38" t="s">
        <v>1640</v>
      </c>
      <c r="D462" s="46" t="s">
        <v>1611</v>
      </c>
      <c r="E462" s="37" t="s">
        <v>739</v>
      </c>
      <c r="F462" t="e">
        <f>VLOOKUP(C462,要梳理的224项!$C$3:$C$227,1,0)</f>
        <v>#N/A</v>
      </c>
    </row>
    <row r="463" ht="28.5" spans="1:6">
      <c r="A463" s="36">
        <v>460</v>
      </c>
      <c r="B463" s="47" t="s">
        <v>1641</v>
      </c>
      <c r="C463" s="38" t="s">
        <v>1642</v>
      </c>
      <c r="D463" s="48" t="s">
        <v>1643</v>
      </c>
      <c r="E463" s="40" t="s">
        <v>739</v>
      </c>
      <c r="F463" t="e">
        <f>VLOOKUP(C463,要梳理的224项!$C$3:$C$227,1,0)</f>
        <v>#N/A</v>
      </c>
    </row>
    <row r="464" ht="28.5" spans="1:6">
      <c r="A464" s="36">
        <v>461</v>
      </c>
      <c r="B464" s="47" t="s">
        <v>1644</v>
      </c>
      <c r="C464" s="38" t="s">
        <v>1645</v>
      </c>
      <c r="D464" s="48" t="s">
        <v>1643</v>
      </c>
      <c r="E464" s="40" t="s">
        <v>739</v>
      </c>
      <c r="F464" t="e">
        <f>VLOOKUP(C464,要梳理的224项!$C$3:$C$227,1,0)</f>
        <v>#N/A</v>
      </c>
    </row>
    <row r="465" ht="85.5" spans="1:6">
      <c r="A465" s="36">
        <v>462</v>
      </c>
      <c r="B465" s="47" t="s">
        <v>729</v>
      </c>
      <c r="C465" s="38" t="s">
        <v>730</v>
      </c>
      <c r="D465" s="48" t="s">
        <v>1646</v>
      </c>
      <c r="E465" s="40" t="s">
        <v>739</v>
      </c>
      <c r="F465" t="e">
        <f>VLOOKUP(C465,要梳理的224项!$C$3:$C$227,1,0)</f>
        <v>#N/A</v>
      </c>
    </row>
    <row r="466" ht="28.5" spans="1:6">
      <c r="A466" s="36">
        <v>463</v>
      </c>
      <c r="B466" s="47" t="s">
        <v>1647</v>
      </c>
      <c r="C466" s="38" t="s">
        <v>1648</v>
      </c>
      <c r="D466" s="48" t="s">
        <v>1643</v>
      </c>
      <c r="E466" s="40" t="s">
        <v>739</v>
      </c>
      <c r="F466" t="e">
        <f>VLOOKUP(C466,要梳理的224项!$C$3:$C$227,1,0)</f>
        <v>#N/A</v>
      </c>
    </row>
    <row r="467" ht="28.5" spans="1:6">
      <c r="A467" s="36">
        <v>464</v>
      </c>
      <c r="B467" s="47" t="s">
        <v>1649</v>
      </c>
      <c r="C467" s="38" t="s">
        <v>1650</v>
      </c>
      <c r="D467" s="48" t="s">
        <v>1643</v>
      </c>
      <c r="E467" s="40" t="s">
        <v>739</v>
      </c>
      <c r="F467" t="e">
        <f>VLOOKUP(C467,要梳理的224项!$C$3:$C$227,1,0)</f>
        <v>#N/A</v>
      </c>
    </row>
    <row r="468" ht="28.5" spans="1:6">
      <c r="A468" s="36">
        <v>465</v>
      </c>
      <c r="B468" s="47" t="s">
        <v>1651</v>
      </c>
      <c r="C468" s="38" t="s">
        <v>1652</v>
      </c>
      <c r="D468" s="48" t="s">
        <v>1643</v>
      </c>
      <c r="E468" s="48" t="s">
        <v>739</v>
      </c>
      <c r="F468" t="e">
        <f>VLOOKUP(C468,要梳理的224项!$C$3:$C$227,1,0)</f>
        <v>#N/A</v>
      </c>
    </row>
    <row r="469" ht="28.5" spans="1:6">
      <c r="A469" s="36">
        <v>466</v>
      </c>
      <c r="B469" s="47" t="s">
        <v>1653</v>
      </c>
      <c r="C469" s="38" t="s">
        <v>1654</v>
      </c>
      <c r="D469" s="48" t="s">
        <v>1643</v>
      </c>
      <c r="E469" s="48" t="s">
        <v>739</v>
      </c>
      <c r="F469" t="e">
        <f>VLOOKUP(C469,要梳理的224项!$C$3:$C$227,1,0)</f>
        <v>#N/A</v>
      </c>
    </row>
    <row r="470" ht="28.5" spans="1:6">
      <c r="A470" s="36">
        <v>467</v>
      </c>
      <c r="B470" s="47" t="s">
        <v>1655</v>
      </c>
      <c r="C470" s="38" t="s">
        <v>1656</v>
      </c>
      <c r="D470" s="48" t="s">
        <v>1643</v>
      </c>
      <c r="E470" s="48" t="s">
        <v>739</v>
      </c>
      <c r="F470" t="e">
        <f>VLOOKUP(C470,要梳理的224项!$C$3:$C$227,1,0)</f>
        <v>#N/A</v>
      </c>
    </row>
    <row r="471" ht="28.5" spans="1:6">
      <c r="A471" s="36">
        <v>468</v>
      </c>
      <c r="B471" s="47" t="s">
        <v>1657</v>
      </c>
      <c r="C471" s="38" t="s">
        <v>1658</v>
      </c>
      <c r="D471" s="48" t="s">
        <v>1643</v>
      </c>
      <c r="E471" s="48" t="s">
        <v>739</v>
      </c>
      <c r="F471" t="e">
        <f>VLOOKUP(C471,要梳理的224项!$C$3:$C$227,1,0)</f>
        <v>#N/A</v>
      </c>
    </row>
    <row r="472" ht="28.5" spans="1:6">
      <c r="A472" s="36">
        <v>469</v>
      </c>
      <c r="B472" s="47" t="s">
        <v>1860</v>
      </c>
      <c r="C472" s="38" t="s">
        <v>221</v>
      </c>
      <c r="D472" s="48" t="s">
        <v>1661</v>
      </c>
      <c r="E472" s="48" t="s">
        <v>739</v>
      </c>
      <c r="F472" t="str">
        <f>VLOOKUP(C472,要梳理的224项!$C$3:$C$227,1,0)</f>
        <v>DB14/T 906—2014</v>
      </c>
    </row>
    <row r="473" ht="28.5" spans="1:6">
      <c r="A473" s="36">
        <v>470</v>
      </c>
      <c r="B473" s="47" t="s">
        <v>329</v>
      </c>
      <c r="C473" s="38" t="s">
        <v>330</v>
      </c>
      <c r="D473" s="48" t="s">
        <v>1661</v>
      </c>
      <c r="E473" s="48" t="s">
        <v>739</v>
      </c>
      <c r="F473" t="str">
        <f>VLOOKUP(C473,要梳理的224项!$C$3:$C$227,1,0)</f>
        <v>DB14/T 1093—2015</v>
      </c>
    </row>
    <row r="474" ht="28.5" spans="1:6">
      <c r="A474" s="36">
        <v>471</v>
      </c>
      <c r="B474" s="47" t="s">
        <v>332</v>
      </c>
      <c r="C474" s="38" t="s">
        <v>333</v>
      </c>
      <c r="D474" s="48" t="s">
        <v>1661</v>
      </c>
      <c r="E474" s="48" t="s">
        <v>739</v>
      </c>
      <c r="F474" t="str">
        <f>VLOOKUP(C474,要梳理的224项!$C$3:$C$227,1,0)</f>
        <v>DB14/T 1095—2015</v>
      </c>
    </row>
    <row r="475" ht="28.5" spans="1:6">
      <c r="A475" s="36">
        <v>472</v>
      </c>
      <c r="B475" s="47" t="s">
        <v>335</v>
      </c>
      <c r="C475" s="38" t="s">
        <v>336</v>
      </c>
      <c r="D475" s="48" t="s">
        <v>1661</v>
      </c>
      <c r="E475" s="48" t="s">
        <v>739</v>
      </c>
      <c r="F475" t="str">
        <f>VLOOKUP(C475,要梳理的224项!$C$3:$C$227,1,0)</f>
        <v>DB14/T 1096—2015</v>
      </c>
    </row>
    <row r="476" ht="28.5" spans="1:6">
      <c r="A476" s="36">
        <v>473</v>
      </c>
      <c r="B476" s="47" t="s">
        <v>353</v>
      </c>
      <c r="C476" s="38" t="s">
        <v>354</v>
      </c>
      <c r="D476" s="48" t="s">
        <v>1661</v>
      </c>
      <c r="E476" s="48" t="s">
        <v>739</v>
      </c>
      <c r="F476" t="str">
        <f>VLOOKUP(C476,要梳理的224项!$C$3:$C$227,1,0)</f>
        <v>DB14/T 1214—2016</v>
      </c>
    </row>
    <row r="477" ht="28.5" spans="1:6">
      <c r="A477" s="36">
        <v>474</v>
      </c>
      <c r="B477" s="47" t="s">
        <v>365</v>
      </c>
      <c r="C477" s="38" t="s">
        <v>366</v>
      </c>
      <c r="D477" s="48" t="s">
        <v>1661</v>
      </c>
      <c r="E477" s="48" t="s">
        <v>739</v>
      </c>
      <c r="F477" t="str">
        <f>VLOOKUP(C477,要梳理的224项!$C$3:$C$227,1,0)</f>
        <v>DB14/T 1223—2016</v>
      </c>
    </row>
    <row r="478" ht="28.5" spans="1:6">
      <c r="A478" s="36">
        <v>475</v>
      </c>
      <c r="B478" s="47" t="s">
        <v>368</v>
      </c>
      <c r="C478" s="38" t="s">
        <v>369</v>
      </c>
      <c r="D478" s="48" t="s">
        <v>1661</v>
      </c>
      <c r="E478" s="48" t="s">
        <v>739</v>
      </c>
      <c r="F478" t="str">
        <f>VLOOKUP(C478,要梳理的224项!$C$3:$C$227,1,0)</f>
        <v>DB14/T 1224—2016</v>
      </c>
    </row>
    <row r="479" ht="28.5" spans="1:6">
      <c r="A479" s="36">
        <v>476</v>
      </c>
      <c r="B479" s="47" t="s">
        <v>371</v>
      </c>
      <c r="C479" s="38" t="s">
        <v>372</v>
      </c>
      <c r="D479" s="48" t="s">
        <v>1661</v>
      </c>
      <c r="E479" s="48" t="s">
        <v>739</v>
      </c>
      <c r="F479" t="str">
        <f>VLOOKUP(C479,要梳理的224项!$C$3:$C$227,1,0)</f>
        <v>DB14/T 1225—2016</v>
      </c>
    </row>
    <row r="480" ht="28.5" spans="1:6">
      <c r="A480" s="36">
        <v>477</v>
      </c>
      <c r="B480" s="47" t="s">
        <v>513</v>
      </c>
      <c r="C480" s="38" t="s">
        <v>514</v>
      </c>
      <c r="D480" s="48" t="s">
        <v>1661</v>
      </c>
      <c r="E480" s="48" t="s">
        <v>739</v>
      </c>
      <c r="F480" t="str">
        <f>VLOOKUP(C480,要梳理的224项!$C$3:$C$227,1,0)</f>
        <v>DB14/T 1494—2017</v>
      </c>
    </row>
    <row r="481" ht="28.5" spans="1:6">
      <c r="A481" s="36">
        <v>478</v>
      </c>
      <c r="B481" s="47" t="s">
        <v>516</v>
      </c>
      <c r="C481" s="38" t="s">
        <v>517</v>
      </c>
      <c r="D481" s="48" t="s">
        <v>1661</v>
      </c>
      <c r="E481" s="48" t="s">
        <v>739</v>
      </c>
      <c r="F481" t="str">
        <f>VLOOKUP(C481,要梳理的224项!$C$3:$C$227,1,0)</f>
        <v>DB14/T 1496—2017</v>
      </c>
    </row>
    <row r="482" ht="28.5" spans="1:6">
      <c r="A482" s="36">
        <v>479</v>
      </c>
      <c r="B482" s="47" t="s">
        <v>584</v>
      </c>
      <c r="C482" s="38" t="s">
        <v>585</v>
      </c>
      <c r="D482" s="48" t="s">
        <v>1661</v>
      </c>
      <c r="E482" s="48" t="s">
        <v>739</v>
      </c>
      <c r="F482" t="str">
        <f>VLOOKUP(C482,要梳理的224项!$C$3:$C$227,1,0)</f>
        <v>DB14/T 1778—2019</v>
      </c>
    </row>
    <row r="483" ht="28.5" spans="1:6">
      <c r="A483" s="36">
        <v>480</v>
      </c>
      <c r="B483" s="47" t="s">
        <v>1861</v>
      </c>
      <c r="C483" s="38" t="s">
        <v>588</v>
      </c>
      <c r="D483" s="48" t="s">
        <v>1661</v>
      </c>
      <c r="E483" s="48" t="s">
        <v>739</v>
      </c>
      <c r="F483" t="str">
        <f>VLOOKUP(C483,要梳理的224项!$C$3:$C$227,1,0)</f>
        <v>DB14/T 1779—2019</v>
      </c>
    </row>
    <row r="484" ht="28.5" spans="1:6">
      <c r="A484" s="36">
        <v>481</v>
      </c>
      <c r="B484" s="47" t="s">
        <v>581</v>
      </c>
      <c r="C484" s="38" t="s">
        <v>582</v>
      </c>
      <c r="D484" s="48" t="s">
        <v>1661</v>
      </c>
      <c r="E484" s="48" t="s">
        <v>739</v>
      </c>
      <c r="F484" t="str">
        <f>VLOOKUP(C484,要梳理的224项!$C$3:$C$227,1,0)</f>
        <v>DB14/T 1777—2019</v>
      </c>
    </row>
    <row r="485" ht="85.5" spans="1:6">
      <c r="A485" s="36">
        <v>482</v>
      </c>
      <c r="B485" s="47" t="s">
        <v>590</v>
      </c>
      <c r="C485" s="38" t="s">
        <v>591</v>
      </c>
      <c r="D485" s="48" t="s">
        <v>1862</v>
      </c>
      <c r="E485" s="48" t="s">
        <v>739</v>
      </c>
      <c r="F485" t="str">
        <f>VLOOKUP(C485,要梳理的224项!$C$3:$C$227,1,0)</f>
        <v>DB14/T 1781—2019</v>
      </c>
    </row>
    <row r="486" ht="28.5" spans="1:6">
      <c r="A486" s="36">
        <v>483</v>
      </c>
      <c r="B486" s="47" t="s">
        <v>1659</v>
      </c>
      <c r="C486" s="38" t="s">
        <v>1660</v>
      </c>
      <c r="D486" s="48" t="s">
        <v>1661</v>
      </c>
      <c r="E486" s="48" t="s">
        <v>739</v>
      </c>
      <c r="F486" t="e">
        <f>VLOOKUP(C486,要梳理的224项!$C$3:$C$227,1,0)</f>
        <v>#N/A</v>
      </c>
    </row>
    <row r="487" ht="28.5" spans="1:6">
      <c r="A487" s="36">
        <v>484</v>
      </c>
      <c r="B487" s="47" t="s">
        <v>1662</v>
      </c>
      <c r="C487" s="38" t="s">
        <v>1663</v>
      </c>
      <c r="D487" s="48" t="s">
        <v>1661</v>
      </c>
      <c r="E487" s="48" t="s">
        <v>739</v>
      </c>
      <c r="F487" t="e">
        <f>VLOOKUP(C487,要梳理的224项!$C$3:$C$227,1,0)</f>
        <v>#N/A</v>
      </c>
    </row>
    <row r="488" ht="28.5" spans="1:6">
      <c r="A488" s="36">
        <v>485</v>
      </c>
      <c r="B488" s="47" t="s">
        <v>1664</v>
      </c>
      <c r="C488" s="38" t="s">
        <v>1665</v>
      </c>
      <c r="D488" s="48" t="s">
        <v>1661</v>
      </c>
      <c r="E488" s="48" t="s">
        <v>739</v>
      </c>
      <c r="F488" t="e">
        <f>VLOOKUP(C488,要梳理的224项!$C$3:$C$227,1,0)</f>
        <v>#N/A</v>
      </c>
    </row>
    <row r="489" ht="71.25" spans="1:6">
      <c r="A489" s="36">
        <v>486</v>
      </c>
      <c r="B489" s="47" t="s">
        <v>1666</v>
      </c>
      <c r="C489" s="38" t="s">
        <v>1667</v>
      </c>
      <c r="D489" s="48" t="s">
        <v>1668</v>
      </c>
      <c r="E489" s="48" t="s">
        <v>739</v>
      </c>
      <c r="F489" t="e">
        <f>VLOOKUP(C489,要梳理的224项!$C$3:$C$227,1,0)</f>
        <v>#N/A</v>
      </c>
    </row>
    <row r="490" ht="71.25" spans="1:6">
      <c r="A490" s="36">
        <v>487</v>
      </c>
      <c r="B490" s="47" t="s">
        <v>1669</v>
      </c>
      <c r="C490" s="38" t="s">
        <v>1670</v>
      </c>
      <c r="D490" s="48" t="s">
        <v>1671</v>
      </c>
      <c r="E490" s="48" t="s">
        <v>739</v>
      </c>
      <c r="F490" t="e">
        <f>VLOOKUP(C490,要梳理的224项!$C$3:$C$227,1,0)</f>
        <v>#N/A</v>
      </c>
    </row>
    <row r="491" ht="28.5" spans="1:6">
      <c r="A491" s="36">
        <v>488</v>
      </c>
      <c r="B491" s="47" t="s">
        <v>1672</v>
      </c>
      <c r="C491" s="38" t="s">
        <v>1673</v>
      </c>
      <c r="D491" s="48" t="s">
        <v>1661</v>
      </c>
      <c r="E491" s="48" t="s">
        <v>739</v>
      </c>
      <c r="F491" t="e">
        <f>VLOOKUP(C491,要梳理的224项!$C$3:$C$227,1,0)</f>
        <v>#N/A</v>
      </c>
    </row>
    <row r="492" ht="28.5" spans="1:6">
      <c r="A492" s="36">
        <v>489</v>
      </c>
      <c r="B492" s="47" t="s">
        <v>1674</v>
      </c>
      <c r="C492" s="38" t="s">
        <v>1675</v>
      </c>
      <c r="D492" s="48" t="s">
        <v>1661</v>
      </c>
      <c r="E492" s="48" t="s">
        <v>739</v>
      </c>
      <c r="F492" t="e">
        <f>VLOOKUP(C492,要梳理的224项!$C$3:$C$227,1,0)</f>
        <v>#N/A</v>
      </c>
    </row>
    <row r="493" ht="28.5" spans="1:6">
      <c r="A493" s="36">
        <v>490</v>
      </c>
      <c r="B493" s="47" t="s">
        <v>1676</v>
      </c>
      <c r="C493" s="38" t="s">
        <v>1677</v>
      </c>
      <c r="D493" s="48" t="s">
        <v>1661</v>
      </c>
      <c r="E493" s="48" t="s">
        <v>739</v>
      </c>
      <c r="F493" t="e">
        <f>VLOOKUP(C493,要梳理的224项!$C$3:$C$227,1,0)</f>
        <v>#N/A</v>
      </c>
    </row>
    <row r="494" ht="28.5" spans="1:6">
      <c r="A494" s="36">
        <v>491</v>
      </c>
      <c r="B494" s="47" t="s">
        <v>1678</v>
      </c>
      <c r="C494" s="38" t="s">
        <v>1679</v>
      </c>
      <c r="D494" s="48" t="s">
        <v>1661</v>
      </c>
      <c r="E494" s="48" t="s">
        <v>739</v>
      </c>
      <c r="F494" t="e">
        <f>VLOOKUP(C494,要梳理的224项!$C$3:$C$227,1,0)</f>
        <v>#N/A</v>
      </c>
    </row>
    <row r="495" ht="28.5" spans="1:6">
      <c r="A495" s="36">
        <v>492</v>
      </c>
      <c r="B495" s="47" t="s">
        <v>1680</v>
      </c>
      <c r="C495" s="38" t="s">
        <v>1681</v>
      </c>
      <c r="D495" s="48" t="s">
        <v>1661</v>
      </c>
      <c r="E495" s="48" t="s">
        <v>739</v>
      </c>
      <c r="F495" t="e">
        <f>VLOOKUP(C495,要梳理的224项!$C$3:$C$227,1,0)</f>
        <v>#N/A</v>
      </c>
    </row>
    <row r="496" ht="28.5" spans="1:6">
      <c r="A496" s="36">
        <v>493</v>
      </c>
      <c r="B496" s="47" t="s">
        <v>1682</v>
      </c>
      <c r="C496" s="38" t="s">
        <v>1683</v>
      </c>
      <c r="D496" s="48" t="s">
        <v>1661</v>
      </c>
      <c r="E496" s="48" t="s">
        <v>739</v>
      </c>
      <c r="F496" t="e">
        <f>VLOOKUP(C496,要梳理的224项!$C$3:$C$227,1,0)</f>
        <v>#N/A</v>
      </c>
    </row>
    <row r="497" ht="71.25" spans="1:6">
      <c r="A497" s="36">
        <v>494</v>
      </c>
      <c r="B497" s="47" t="s">
        <v>1684</v>
      </c>
      <c r="C497" s="38" t="s">
        <v>1685</v>
      </c>
      <c r="D497" s="48" t="s">
        <v>1686</v>
      </c>
      <c r="E497" s="48" t="s">
        <v>739</v>
      </c>
      <c r="F497" t="e">
        <f>VLOOKUP(C497,要梳理的224项!$C$3:$C$227,1,0)</f>
        <v>#N/A</v>
      </c>
    </row>
    <row r="498" ht="85.5" spans="1:6">
      <c r="A498" s="36">
        <v>495</v>
      </c>
      <c r="B498" s="47" t="s">
        <v>1687</v>
      </c>
      <c r="C498" s="38" t="s">
        <v>1688</v>
      </c>
      <c r="D498" s="48" t="s">
        <v>1689</v>
      </c>
      <c r="E498" s="48" t="s">
        <v>739</v>
      </c>
      <c r="F498" t="e">
        <f>VLOOKUP(C498,要梳理的224项!$C$3:$C$227,1,0)</f>
        <v>#N/A</v>
      </c>
    </row>
    <row r="499" ht="42.75" spans="1:6">
      <c r="A499" s="36">
        <v>496</v>
      </c>
      <c r="B499" s="47" t="s">
        <v>723</v>
      </c>
      <c r="C499" s="38" t="s">
        <v>724</v>
      </c>
      <c r="D499" s="48" t="s">
        <v>658</v>
      </c>
      <c r="E499" s="48" t="s">
        <v>186</v>
      </c>
      <c r="F499" t="e">
        <f>VLOOKUP(C499,要梳理的224项!$C$3:$C$227,1,0)</f>
        <v>#N/A</v>
      </c>
    </row>
    <row r="500" ht="42.75" spans="1:6">
      <c r="A500" s="36">
        <v>497</v>
      </c>
      <c r="B500" s="47" t="s">
        <v>1690</v>
      </c>
      <c r="C500" s="38" t="s">
        <v>1691</v>
      </c>
      <c r="D500" s="48" t="s">
        <v>658</v>
      </c>
      <c r="E500" s="48" t="s">
        <v>739</v>
      </c>
      <c r="F500" t="e">
        <f>VLOOKUP(C500,要梳理的224项!$C$3:$C$227,1,0)</f>
        <v>#N/A</v>
      </c>
    </row>
    <row r="501" ht="42.75" spans="1:6">
      <c r="A501" s="36">
        <v>498</v>
      </c>
      <c r="B501" s="47" t="s">
        <v>656</v>
      </c>
      <c r="C501" s="38" t="s">
        <v>657</v>
      </c>
      <c r="D501" s="48" t="s">
        <v>658</v>
      </c>
      <c r="E501" s="48" t="s">
        <v>13</v>
      </c>
      <c r="F501" t="e">
        <f>VLOOKUP(C501,要梳理的224项!$C$3:$C$227,1,0)</f>
        <v>#N/A</v>
      </c>
    </row>
    <row r="502" ht="42.75" spans="1:6">
      <c r="A502" s="36">
        <v>499</v>
      </c>
      <c r="B502" s="47" t="s">
        <v>1692</v>
      </c>
      <c r="C502" s="38" t="s">
        <v>1693</v>
      </c>
      <c r="D502" s="48" t="s">
        <v>658</v>
      </c>
      <c r="E502" s="48" t="s">
        <v>739</v>
      </c>
      <c r="F502" t="e">
        <f>VLOOKUP(C502,要梳理的224项!$C$3:$C$227,1,0)</f>
        <v>#N/A</v>
      </c>
    </row>
    <row r="503" ht="42.75" spans="1:6">
      <c r="A503" s="36">
        <v>500</v>
      </c>
      <c r="B503" s="47" t="s">
        <v>1694</v>
      </c>
      <c r="C503" s="38" t="s">
        <v>1695</v>
      </c>
      <c r="D503" s="48" t="s">
        <v>658</v>
      </c>
      <c r="E503" s="48" t="s">
        <v>739</v>
      </c>
      <c r="F503" t="e">
        <f>VLOOKUP(C503,要梳理的224项!$C$3:$C$227,1,0)</f>
        <v>#N/A</v>
      </c>
    </row>
    <row r="504" ht="42.75" spans="1:6">
      <c r="A504" s="36">
        <v>501</v>
      </c>
      <c r="B504" s="47" t="s">
        <v>659</v>
      </c>
      <c r="C504" s="38" t="s">
        <v>660</v>
      </c>
      <c r="D504" s="48" t="s">
        <v>658</v>
      </c>
      <c r="E504" s="48" t="s">
        <v>13</v>
      </c>
      <c r="F504" t="e">
        <f>VLOOKUP(C504,要梳理的224项!$C$3:$C$227,1,0)</f>
        <v>#N/A</v>
      </c>
    </row>
    <row r="505" ht="42.75" spans="1:6">
      <c r="A505" s="36">
        <v>502</v>
      </c>
      <c r="B505" s="47" t="s">
        <v>1696</v>
      </c>
      <c r="C505" s="38" t="s">
        <v>1697</v>
      </c>
      <c r="D505" s="48" t="s">
        <v>658</v>
      </c>
      <c r="E505" s="48" t="s">
        <v>739</v>
      </c>
      <c r="F505" t="e">
        <f>VLOOKUP(C505,要梳理的224项!$C$3:$C$227,1,0)</f>
        <v>#N/A</v>
      </c>
    </row>
    <row r="506" ht="28.5" spans="1:6">
      <c r="A506" s="36">
        <v>503</v>
      </c>
      <c r="B506" s="47" t="s">
        <v>1863</v>
      </c>
      <c r="C506" s="38" t="s">
        <v>324</v>
      </c>
      <c r="D506" s="48" t="s">
        <v>726</v>
      </c>
      <c r="E506" s="48" t="s">
        <v>186</v>
      </c>
      <c r="F506" t="str">
        <f>VLOOKUP(C506,要梳理的224项!$C$3:$C$227,1,0)</f>
        <v>DB14/T 1086—2015</v>
      </c>
    </row>
    <row r="507" ht="28.5" spans="1:6">
      <c r="A507" s="36">
        <v>504</v>
      </c>
      <c r="B507" s="47" t="s">
        <v>1864</v>
      </c>
      <c r="C507" s="38" t="s">
        <v>327</v>
      </c>
      <c r="D507" s="48" t="s">
        <v>726</v>
      </c>
      <c r="E507" s="48" t="s">
        <v>186</v>
      </c>
      <c r="F507" t="str">
        <f>VLOOKUP(C507,要梳理的224项!$C$3:$C$227,1,0)</f>
        <v>DB14/T 1087—2015</v>
      </c>
    </row>
    <row r="508" ht="28.5" spans="1:6">
      <c r="A508" s="36">
        <v>505</v>
      </c>
      <c r="B508" s="47" t="s">
        <v>87</v>
      </c>
      <c r="C508" s="38" t="s">
        <v>725</v>
      </c>
      <c r="D508" s="48" t="s">
        <v>726</v>
      </c>
      <c r="E508" s="48" t="s">
        <v>186</v>
      </c>
      <c r="F508" t="e">
        <f>VLOOKUP(C508,要梳理的224项!$C$3:$C$227,1,0)</f>
        <v>#N/A</v>
      </c>
    </row>
    <row r="509" ht="71.25" spans="1:6">
      <c r="A509" s="36">
        <v>506</v>
      </c>
      <c r="B509" s="49" t="s">
        <v>528</v>
      </c>
      <c r="C509" s="38" t="s">
        <v>529</v>
      </c>
      <c r="D509" s="50" t="s">
        <v>1700</v>
      </c>
      <c r="E509" s="51" t="s">
        <v>13</v>
      </c>
      <c r="F509" t="str">
        <f>VLOOKUP(C509,要梳理的224项!$C$3:$C$227,1,0)</f>
        <v>DB14/T 596—2017</v>
      </c>
    </row>
    <row r="510" ht="57" spans="1:6">
      <c r="A510" s="36">
        <v>507</v>
      </c>
      <c r="B510" s="49" t="s">
        <v>530</v>
      </c>
      <c r="C510" s="38" t="s">
        <v>531</v>
      </c>
      <c r="D510" s="50" t="s">
        <v>1865</v>
      </c>
      <c r="E510" s="51" t="s">
        <v>13</v>
      </c>
      <c r="F510" t="str">
        <f>VLOOKUP(C510,要梳理的224项!$C$3:$C$227,1,0)</f>
        <v>DB14/T 597—2017</v>
      </c>
    </row>
    <row r="511" ht="71.25" spans="1:6">
      <c r="A511" s="36">
        <v>508</v>
      </c>
      <c r="B511" s="49" t="s">
        <v>210</v>
      </c>
      <c r="C511" s="38" t="s">
        <v>211</v>
      </c>
      <c r="D511" s="50" t="s">
        <v>1700</v>
      </c>
      <c r="E511" s="51" t="s">
        <v>186</v>
      </c>
      <c r="F511" t="str">
        <f>VLOOKUP(C511,要梳理的224项!$C$3:$C$227,1,0)</f>
        <v>DB14/T 891—2014</v>
      </c>
    </row>
    <row r="512" ht="71.25" spans="1:6">
      <c r="A512" s="36">
        <v>509</v>
      </c>
      <c r="B512" s="49" t="s">
        <v>1698</v>
      </c>
      <c r="C512" s="38" t="s">
        <v>1699</v>
      </c>
      <c r="D512" s="50" t="s">
        <v>1700</v>
      </c>
      <c r="E512" s="51" t="s">
        <v>739</v>
      </c>
      <c r="F512" t="e">
        <f>VLOOKUP(C512,要梳理的224项!$C$3:$C$227,1,0)</f>
        <v>#N/A</v>
      </c>
    </row>
    <row r="513" ht="71.25" spans="1:6">
      <c r="A513" s="36">
        <v>510</v>
      </c>
      <c r="B513" s="49" t="s">
        <v>1701</v>
      </c>
      <c r="C513" s="38" t="s">
        <v>1702</v>
      </c>
      <c r="D513" s="50" t="s">
        <v>1700</v>
      </c>
      <c r="E513" s="51" t="s">
        <v>739</v>
      </c>
      <c r="F513" t="e">
        <f>VLOOKUP(C513,要梳理的224项!$C$3:$C$227,1,0)</f>
        <v>#N/A</v>
      </c>
    </row>
    <row r="514" ht="71.25" spans="1:6">
      <c r="A514" s="36">
        <v>511</v>
      </c>
      <c r="B514" s="49" t="s">
        <v>1703</v>
      </c>
      <c r="C514" s="38" t="s">
        <v>1704</v>
      </c>
      <c r="D514" s="50" t="s">
        <v>1700</v>
      </c>
      <c r="E514" s="51" t="s">
        <v>739</v>
      </c>
      <c r="F514" t="e">
        <f>VLOOKUP(C514,要梳理的224项!$C$3:$C$227,1,0)</f>
        <v>#N/A</v>
      </c>
    </row>
    <row r="515" ht="28.5" spans="1:6">
      <c r="A515" s="36">
        <v>512</v>
      </c>
      <c r="B515" s="47" t="s">
        <v>661</v>
      </c>
      <c r="C515" s="38" t="s">
        <v>662</v>
      </c>
      <c r="D515" s="48" t="s">
        <v>663</v>
      </c>
      <c r="E515" s="48" t="s">
        <v>13</v>
      </c>
      <c r="F515" t="e">
        <f>VLOOKUP(C515,要梳理的224项!$C$3:$C$227,1,0)</f>
        <v>#N/A</v>
      </c>
    </row>
    <row r="516" ht="28.5" spans="1:6">
      <c r="A516" s="36">
        <v>513</v>
      </c>
      <c r="B516" s="47" t="s">
        <v>1705</v>
      </c>
      <c r="C516" s="38" t="s">
        <v>1706</v>
      </c>
      <c r="D516" s="48" t="s">
        <v>663</v>
      </c>
      <c r="E516" s="48" t="s">
        <v>739</v>
      </c>
      <c r="F516" t="e">
        <f>VLOOKUP(C516,要梳理的224项!$C$3:$C$227,1,0)</f>
        <v>#N/A</v>
      </c>
    </row>
    <row r="517" ht="28.5" spans="1:6">
      <c r="A517" s="36">
        <v>514</v>
      </c>
      <c r="B517" s="47" t="s">
        <v>1707</v>
      </c>
      <c r="C517" s="38" t="s">
        <v>1708</v>
      </c>
      <c r="D517" s="48" t="s">
        <v>663</v>
      </c>
      <c r="E517" s="48" t="s">
        <v>739</v>
      </c>
      <c r="F517" t="e">
        <f>VLOOKUP(C517,要梳理的224项!$C$3:$C$227,1,0)</f>
        <v>#N/A</v>
      </c>
    </row>
    <row r="518" ht="28.5" spans="1:6">
      <c r="A518" s="36">
        <v>515</v>
      </c>
      <c r="B518" s="47" t="s">
        <v>1709</v>
      </c>
      <c r="C518" s="38" t="s">
        <v>1710</v>
      </c>
      <c r="D518" s="48" t="s">
        <v>663</v>
      </c>
      <c r="E518" s="48" t="s">
        <v>739</v>
      </c>
      <c r="F518" t="e">
        <f>VLOOKUP(C518,要梳理的224项!$C$3:$C$227,1,0)</f>
        <v>#N/A</v>
      </c>
    </row>
    <row r="519" ht="28.5" spans="1:6">
      <c r="A519" s="36">
        <v>516</v>
      </c>
      <c r="B519" s="47" t="s">
        <v>1711</v>
      </c>
      <c r="C519" s="38" t="s">
        <v>1712</v>
      </c>
      <c r="D519" s="48" t="s">
        <v>663</v>
      </c>
      <c r="E519" s="48" t="s">
        <v>739</v>
      </c>
      <c r="F519" t="e">
        <f>VLOOKUP(C519,要梳理的224项!$C$3:$C$227,1,0)</f>
        <v>#N/A</v>
      </c>
    </row>
    <row r="520" ht="42.75" spans="1:6">
      <c r="A520" s="36">
        <v>517</v>
      </c>
      <c r="B520" s="47" t="s">
        <v>1713</v>
      </c>
      <c r="C520" s="38" t="s">
        <v>1714</v>
      </c>
      <c r="D520" s="48" t="s">
        <v>1715</v>
      </c>
      <c r="E520" s="48" t="s">
        <v>739</v>
      </c>
      <c r="F520" t="e">
        <f>VLOOKUP(C520,要梳理的224项!$C$3:$C$227,1,0)</f>
        <v>#N/A</v>
      </c>
    </row>
    <row r="521" ht="28.5" spans="1:6">
      <c r="A521" s="36">
        <v>518</v>
      </c>
      <c r="B521" s="47" t="s">
        <v>1716</v>
      </c>
      <c r="C521" s="38" t="s">
        <v>1717</v>
      </c>
      <c r="D521" s="48" t="s">
        <v>663</v>
      </c>
      <c r="E521" s="48" t="s">
        <v>739</v>
      </c>
      <c r="F521" t="e">
        <f>VLOOKUP(C521,要梳理的224项!$C$3:$C$227,1,0)</f>
        <v>#N/A</v>
      </c>
    </row>
    <row r="522" ht="28.5" spans="1:6">
      <c r="A522" s="36">
        <v>519</v>
      </c>
      <c r="B522" s="47" t="s">
        <v>1718</v>
      </c>
      <c r="C522" s="38" t="s">
        <v>1719</v>
      </c>
      <c r="D522" s="48" t="s">
        <v>663</v>
      </c>
      <c r="E522" s="48" t="s">
        <v>739</v>
      </c>
      <c r="F522" t="e">
        <f>VLOOKUP(C522,要梳理的224项!$C$3:$C$227,1,0)</f>
        <v>#N/A</v>
      </c>
    </row>
    <row r="523" ht="28.5" spans="1:6">
      <c r="A523" s="36">
        <v>520</v>
      </c>
      <c r="B523" s="49" t="s">
        <v>55</v>
      </c>
      <c r="C523" s="38" t="s">
        <v>56</v>
      </c>
      <c r="D523" s="48" t="s">
        <v>663</v>
      </c>
      <c r="E523" s="48" t="s">
        <v>739</v>
      </c>
      <c r="F523" t="str">
        <f>VLOOKUP(C523,要梳理的224项!$C$3:$C$227,1,0)</f>
        <v>DB14/T 577—2010</v>
      </c>
    </row>
    <row r="524" ht="28.5" spans="1:6">
      <c r="A524" s="36">
        <v>521</v>
      </c>
      <c r="B524" s="47" t="s">
        <v>1720</v>
      </c>
      <c r="C524" s="38" t="s">
        <v>1721</v>
      </c>
      <c r="D524" s="48" t="s">
        <v>1722</v>
      </c>
      <c r="E524" s="48" t="s">
        <v>739</v>
      </c>
      <c r="F524" t="e">
        <f>VLOOKUP(C524,要梳理的224项!$C$3:$C$227,1,0)</f>
        <v>#N/A</v>
      </c>
    </row>
    <row r="525" ht="28.5" spans="1:6">
      <c r="A525" s="36">
        <v>522</v>
      </c>
      <c r="B525" s="47" t="s">
        <v>1723</v>
      </c>
      <c r="C525" s="38" t="s">
        <v>1724</v>
      </c>
      <c r="D525" s="48" t="s">
        <v>1722</v>
      </c>
      <c r="E525" s="48" t="s">
        <v>739</v>
      </c>
      <c r="F525" t="e">
        <f>VLOOKUP(C525,要梳理的224项!$C$3:$C$227,1,0)</f>
        <v>#N/A</v>
      </c>
    </row>
    <row r="526" ht="28.5" spans="1:6">
      <c r="A526" s="36">
        <v>523</v>
      </c>
      <c r="B526" s="47" t="s">
        <v>1725</v>
      </c>
      <c r="C526" s="38" t="s">
        <v>1726</v>
      </c>
      <c r="D526" s="48" t="s">
        <v>1722</v>
      </c>
      <c r="E526" s="48" t="s">
        <v>739</v>
      </c>
      <c r="F526" t="e">
        <f>VLOOKUP(C526,要梳理的224项!$C$3:$C$227,1,0)</f>
        <v>#N/A</v>
      </c>
    </row>
    <row r="527" ht="28.5" spans="1:6">
      <c r="A527" s="36">
        <v>524</v>
      </c>
      <c r="B527" s="47" t="s">
        <v>1727</v>
      </c>
      <c r="C527" s="38" t="s">
        <v>1728</v>
      </c>
      <c r="D527" s="48" t="s">
        <v>1722</v>
      </c>
      <c r="E527" s="48" t="s">
        <v>739</v>
      </c>
      <c r="F527" t="e">
        <f>VLOOKUP(C527,要梳理的224项!$C$3:$C$227,1,0)</f>
        <v>#N/A</v>
      </c>
    </row>
    <row r="528" ht="28.5" spans="1:6">
      <c r="A528" s="36">
        <v>525</v>
      </c>
      <c r="B528" s="47" t="s">
        <v>1729</v>
      </c>
      <c r="C528" s="38" t="s">
        <v>1730</v>
      </c>
      <c r="D528" s="48" t="s">
        <v>1722</v>
      </c>
      <c r="E528" s="48" t="s">
        <v>739</v>
      </c>
      <c r="F528" t="e">
        <f>VLOOKUP(C528,要梳理的224项!$C$3:$C$227,1,0)</f>
        <v>#N/A</v>
      </c>
    </row>
    <row r="529" ht="28.5" spans="1:6">
      <c r="A529" s="36">
        <v>526</v>
      </c>
      <c r="B529" s="47" t="s">
        <v>302</v>
      </c>
      <c r="C529" s="38" t="s">
        <v>303</v>
      </c>
      <c r="D529" s="48" t="s">
        <v>1722</v>
      </c>
      <c r="E529" s="48" t="s">
        <v>13</v>
      </c>
      <c r="F529" t="str">
        <f>VLOOKUP(C529,要梳理的224项!$C$3:$C$227,1,0)</f>
        <v>DB14/T 1075—2015</v>
      </c>
    </row>
    <row r="530" ht="28.5" spans="1:6">
      <c r="A530" s="36">
        <v>527</v>
      </c>
      <c r="B530" s="47" t="s">
        <v>305</v>
      </c>
      <c r="C530" s="38" t="s">
        <v>306</v>
      </c>
      <c r="D530" s="48" t="s">
        <v>1722</v>
      </c>
      <c r="E530" s="48" t="s">
        <v>13</v>
      </c>
      <c r="F530" t="str">
        <f>VLOOKUP(C530,要梳理的224项!$C$3:$C$227,1,0)</f>
        <v>DB14/T 1076—2015</v>
      </c>
    </row>
    <row r="531" ht="28.5" spans="1:6">
      <c r="A531" s="36">
        <v>528</v>
      </c>
      <c r="B531" s="47" t="s">
        <v>308</v>
      </c>
      <c r="C531" s="38" t="s">
        <v>309</v>
      </c>
      <c r="D531" s="48" t="s">
        <v>1722</v>
      </c>
      <c r="E531" s="48" t="s">
        <v>13</v>
      </c>
      <c r="F531" t="str">
        <f>VLOOKUP(C531,要梳理的224项!$C$3:$C$227,1,0)</f>
        <v>DB14/T 1077—2015</v>
      </c>
    </row>
    <row r="532" ht="28.5" spans="1:6">
      <c r="A532" s="36">
        <v>529</v>
      </c>
      <c r="B532" s="47" t="s">
        <v>311</v>
      </c>
      <c r="C532" s="38" t="s">
        <v>312</v>
      </c>
      <c r="D532" s="48" t="s">
        <v>1722</v>
      </c>
      <c r="E532" s="48" t="s">
        <v>13</v>
      </c>
      <c r="F532" t="str">
        <f>VLOOKUP(C532,要梳理的224项!$C$3:$C$227,1,0)</f>
        <v>DB14/T 1078—2015</v>
      </c>
    </row>
    <row r="533" ht="28.5" spans="1:6">
      <c r="A533" s="36">
        <v>530</v>
      </c>
      <c r="B533" s="47" t="s">
        <v>338</v>
      </c>
      <c r="C533" s="38" t="s">
        <v>339</v>
      </c>
      <c r="D533" s="48" t="s">
        <v>1722</v>
      </c>
      <c r="E533" s="48" t="s">
        <v>13</v>
      </c>
      <c r="F533" t="str">
        <f>VLOOKUP(C533,要梳理的224项!$C$3:$C$227,1,0)</f>
        <v>DB14/T 1097—2015</v>
      </c>
    </row>
    <row r="534" ht="28.5" spans="1:6">
      <c r="A534" s="36">
        <v>531</v>
      </c>
      <c r="B534" s="47" t="s">
        <v>356</v>
      </c>
      <c r="C534" s="38" t="s">
        <v>357</v>
      </c>
      <c r="D534" s="48" t="s">
        <v>1722</v>
      </c>
      <c r="E534" s="48" t="s">
        <v>13</v>
      </c>
      <c r="F534" t="str">
        <f>VLOOKUP(C534,要梳理的224项!$C$3:$C$227,1,0)</f>
        <v>DB14/T 1218—2016</v>
      </c>
    </row>
    <row r="535" ht="28.5" spans="1:6">
      <c r="A535" s="36">
        <v>532</v>
      </c>
      <c r="B535" s="47" t="s">
        <v>359</v>
      </c>
      <c r="C535" s="38" t="s">
        <v>360</v>
      </c>
      <c r="D535" s="48" t="s">
        <v>1722</v>
      </c>
      <c r="E535" s="48" t="s">
        <v>13</v>
      </c>
      <c r="F535" t="str">
        <f>VLOOKUP(C535,要梳理的224项!$C$3:$C$227,1,0)</f>
        <v>DB14/T 1219—2016</v>
      </c>
    </row>
    <row r="536" ht="28.5" spans="1:6">
      <c r="A536" s="36">
        <v>533</v>
      </c>
      <c r="B536" s="47" t="s">
        <v>362</v>
      </c>
      <c r="C536" s="38" t="s">
        <v>363</v>
      </c>
      <c r="D536" s="48" t="s">
        <v>1722</v>
      </c>
      <c r="E536" s="48" t="s">
        <v>13</v>
      </c>
      <c r="F536" t="str">
        <f>VLOOKUP(C536,要梳理的224项!$C$3:$C$227,1,0)</f>
        <v>DB14/T 1220—2016</v>
      </c>
    </row>
    <row r="537" ht="28.5" spans="1:6">
      <c r="A537" s="36">
        <v>534</v>
      </c>
      <c r="B537" s="47" t="s">
        <v>66</v>
      </c>
      <c r="C537" s="38" t="s">
        <v>532</v>
      </c>
      <c r="D537" s="48" t="s">
        <v>1722</v>
      </c>
      <c r="E537" s="48" t="s">
        <v>13</v>
      </c>
      <c r="F537" t="str">
        <f>VLOOKUP(C537,要梳理的224项!$C$3:$C$227,1,0)</f>
        <v>DB14/T 605—2017</v>
      </c>
    </row>
    <row r="538" ht="28.5" spans="1:6">
      <c r="A538" s="36">
        <v>535</v>
      </c>
      <c r="B538" s="47" t="s">
        <v>69</v>
      </c>
      <c r="C538" s="38" t="s">
        <v>533</v>
      </c>
      <c r="D538" s="48" t="s">
        <v>1722</v>
      </c>
      <c r="E538" s="48" t="s">
        <v>13</v>
      </c>
      <c r="F538" t="str">
        <f>VLOOKUP(C538,要梳理的224项!$C$3:$C$227,1,0)</f>
        <v>DB14/T 606—2017</v>
      </c>
    </row>
    <row r="539" ht="28.5" spans="1:6">
      <c r="A539" s="36">
        <v>536</v>
      </c>
      <c r="B539" s="47" t="s">
        <v>72</v>
      </c>
      <c r="C539" s="38" t="s">
        <v>534</v>
      </c>
      <c r="D539" s="48" t="s">
        <v>1722</v>
      </c>
      <c r="E539" s="48" t="s">
        <v>13</v>
      </c>
      <c r="F539" t="str">
        <f>VLOOKUP(C539,要梳理的224项!$C$3:$C$227,1,0)</f>
        <v>DB14/T 607—2017</v>
      </c>
    </row>
    <row r="540" ht="28.5" spans="1:6">
      <c r="A540" s="36">
        <v>537</v>
      </c>
      <c r="B540" s="47" t="s">
        <v>75</v>
      </c>
      <c r="C540" s="38" t="s">
        <v>535</v>
      </c>
      <c r="D540" s="48" t="s">
        <v>1722</v>
      </c>
      <c r="E540" s="48" t="s">
        <v>13</v>
      </c>
      <c r="F540" t="str">
        <f>VLOOKUP(C540,要梳理的224项!$C$3:$C$227,1,0)</f>
        <v>DB14/T 608—2017</v>
      </c>
    </row>
    <row r="541" ht="28.5" spans="1:6">
      <c r="A541" s="36">
        <v>538</v>
      </c>
      <c r="B541" s="47" t="s">
        <v>81</v>
      </c>
      <c r="C541" s="38" t="s">
        <v>537</v>
      </c>
      <c r="D541" s="48" t="s">
        <v>1722</v>
      </c>
      <c r="E541" s="48" t="s">
        <v>13</v>
      </c>
      <c r="F541" t="str">
        <f>VLOOKUP(C541,要梳理的224项!$C$3:$C$227,1,0)</f>
        <v>DB14/T 610—2017</v>
      </c>
    </row>
    <row r="542" ht="28.5" spans="1:6">
      <c r="A542" s="36">
        <v>539</v>
      </c>
      <c r="B542" s="47" t="s">
        <v>78</v>
      </c>
      <c r="C542" s="38" t="s">
        <v>536</v>
      </c>
      <c r="D542" s="48" t="s">
        <v>1722</v>
      </c>
      <c r="E542" s="48" t="s">
        <v>13</v>
      </c>
      <c r="F542" t="str">
        <f>VLOOKUP(C542,要梳理的224项!$C$3:$C$227,1,0)</f>
        <v>DB14/T 609—2017</v>
      </c>
    </row>
    <row r="543" ht="28.5" spans="1:6">
      <c r="A543" s="36">
        <v>540</v>
      </c>
      <c r="B543" s="47" t="s">
        <v>126</v>
      </c>
      <c r="C543" s="38" t="s">
        <v>544</v>
      </c>
      <c r="D543" s="48" t="s">
        <v>1722</v>
      </c>
      <c r="E543" s="48" t="s">
        <v>13</v>
      </c>
      <c r="F543" t="str">
        <f>VLOOKUP(C543,要梳理的224项!$C$3:$C$227,1,0)</f>
        <v>DB14/T 683—2017</v>
      </c>
    </row>
    <row r="544" ht="28.5" spans="1:6">
      <c r="A544" s="36">
        <v>541</v>
      </c>
      <c r="B544" s="47" t="s">
        <v>123</v>
      </c>
      <c r="C544" s="38" t="s">
        <v>543</v>
      </c>
      <c r="D544" s="48" t="s">
        <v>1722</v>
      </c>
      <c r="E544" s="48" t="s">
        <v>13</v>
      </c>
      <c r="F544" t="str">
        <f>VLOOKUP(C544,要梳理的224项!$C$3:$C$227,1,0)</f>
        <v>DB14/T 682—2017</v>
      </c>
    </row>
    <row r="545" ht="28.5" spans="1:6">
      <c r="A545" s="36">
        <v>542</v>
      </c>
      <c r="B545" s="47" t="s">
        <v>111</v>
      </c>
      <c r="C545" s="38" t="s">
        <v>541</v>
      </c>
      <c r="D545" s="48" t="s">
        <v>1722</v>
      </c>
      <c r="E545" s="48" t="s">
        <v>13</v>
      </c>
      <c r="F545" t="str">
        <f>VLOOKUP(C545,要梳理的224项!$C$3:$C$227,1,0)</f>
        <v>DB14/T 635—2017</v>
      </c>
    </row>
    <row r="546" ht="28.5" spans="1:6">
      <c r="A546" s="36">
        <v>543</v>
      </c>
      <c r="B546" s="47" t="s">
        <v>114</v>
      </c>
      <c r="C546" s="38" t="s">
        <v>542</v>
      </c>
      <c r="D546" s="48" t="s">
        <v>1722</v>
      </c>
      <c r="E546" s="48" t="s">
        <v>13</v>
      </c>
      <c r="F546" t="str">
        <f>VLOOKUP(C546,要梳理的224项!$C$3:$C$227,1,0)</f>
        <v>DB14/T 636—2017</v>
      </c>
    </row>
    <row r="547" ht="28.5" spans="1:6">
      <c r="A547" s="36">
        <v>544</v>
      </c>
      <c r="B547" s="47" t="s">
        <v>160</v>
      </c>
      <c r="C547" s="38" t="s">
        <v>549</v>
      </c>
      <c r="D547" s="48" t="s">
        <v>1722</v>
      </c>
      <c r="E547" s="48" t="s">
        <v>13</v>
      </c>
      <c r="F547" t="str">
        <f>VLOOKUP(C547,要梳理的224项!$C$3:$C$227,1,0)</f>
        <v>DB14/T 763—2017</v>
      </c>
    </row>
    <row r="548" ht="28.5" spans="1:6">
      <c r="A548" s="36">
        <v>545</v>
      </c>
      <c r="B548" s="47" t="s">
        <v>157</v>
      </c>
      <c r="C548" s="38" t="s">
        <v>548</v>
      </c>
      <c r="D548" s="48" t="s">
        <v>1722</v>
      </c>
      <c r="E548" s="48" t="s">
        <v>13</v>
      </c>
      <c r="F548" t="str">
        <f>VLOOKUP(C548,要梳理的224项!$C$3:$C$227,1,0)</f>
        <v>DB14/T 762—2017</v>
      </c>
    </row>
    <row r="549" ht="28.5" spans="1:6">
      <c r="A549" s="36">
        <v>546</v>
      </c>
      <c r="B549" s="47" t="s">
        <v>166</v>
      </c>
      <c r="C549" s="38" t="s">
        <v>550</v>
      </c>
      <c r="D549" s="48" t="s">
        <v>1722</v>
      </c>
      <c r="E549" s="48" t="s">
        <v>13</v>
      </c>
      <c r="F549" t="str">
        <f>VLOOKUP(C549,要梳理的224项!$C$3:$C$227,1,0)</f>
        <v>DB14/T 765—2017</v>
      </c>
    </row>
    <row r="550" ht="28.5" spans="1:6">
      <c r="A550" s="36">
        <v>547</v>
      </c>
      <c r="B550" s="47" t="s">
        <v>1866</v>
      </c>
      <c r="C550" s="38" t="s">
        <v>489</v>
      </c>
      <c r="D550" s="48" t="s">
        <v>1722</v>
      </c>
      <c r="E550" s="48" t="s">
        <v>13</v>
      </c>
      <c r="F550" t="str">
        <f>VLOOKUP(C550,要梳理的224项!$C$3:$C$227,1,0)</f>
        <v>DB14/T 1478—2017</v>
      </c>
    </row>
    <row r="551" ht="28.5" spans="1:6">
      <c r="A551" s="36">
        <v>548</v>
      </c>
      <c r="B551" s="47" t="s">
        <v>1867</v>
      </c>
      <c r="C551" s="38" t="s">
        <v>492</v>
      </c>
      <c r="D551" s="48" t="s">
        <v>1722</v>
      </c>
      <c r="E551" s="48" t="s">
        <v>13</v>
      </c>
      <c r="F551" t="str">
        <f>VLOOKUP(C551,要梳理的224项!$C$3:$C$227,1,0)</f>
        <v>DB14/T 1479—2017</v>
      </c>
    </row>
    <row r="552" ht="28.5" spans="1:6">
      <c r="A552" s="36">
        <v>549</v>
      </c>
      <c r="B552" s="47" t="s">
        <v>593</v>
      </c>
      <c r="C552" s="38" t="s">
        <v>594</v>
      </c>
      <c r="D552" s="48" t="s">
        <v>1722</v>
      </c>
      <c r="E552" s="48" t="s">
        <v>13</v>
      </c>
      <c r="F552" t="str">
        <f>VLOOKUP(C552,要梳理的224项!$C$3:$C$227,1,0)</f>
        <v>DB14/T 1782—2019</v>
      </c>
    </row>
    <row r="553" ht="28.5" spans="1:6">
      <c r="A553" s="36">
        <v>550</v>
      </c>
      <c r="B553" s="47" t="s">
        <v>596</v>
      </c>
      <c r="C553" s="38" t="s">
        <v>597</v>
      </c>
      <c r="D553" s="48" t="s">
        <v>1722</v>
      </c>
      <c r="E553" s="48" t="s">
        <v>13</v>
      </c>
      <c r="F553" t="str">
        <f>VLOOKUP(C553,要梳理的224项!$C$3:$C$227,1,0)</f>
        <v>DB14/T 1783—2019</v>
      </c>
    </row>
    <row r="554" ht="28.5" spans="1:6">
      <c r="A554" s="36">
        <v>551</v>
      </c>
      <c r="B554" s="47" t="s">
        <v>163</v>
      </c>
      <c r="C554" s="38" t="s">
        <v>631</v>
      </c>
      <c r="D554" s="48" t="s">
        <v>1722</v>
      </c>
      <c r="E554" s="48" t="s">
        <v>13</v>
      </c>
      <c r="F554" t="str">
        <f>VLOOKUP(C554,要梳理的224项!$C$3:$C$227,1,0)</f>
        <v>DB14/T 764—2019</v>
      </c>
    </row>
    <row r="555" ht="28.5" spans="1:6">
      <c r="A555" s="36">
        <v>552</v>
      </c>
      <c r="B555" s="47" t="s">
        <v>120</v>
      </c>
      <c r="C555" s="38" t="s">
        <v>629</v>
      </c>
      <c r="D555" s="48" t="s">
        <v>1722</v>
      </c>
      <c r="E555" s="48" t="s">
        <v>13</v>
      </c>
      <c r="F555" t="str">
        <f>VLOOKUP(C555,要梳理的224项!$C$3:$C$227,1,0)</f>
        <v>DB14/T 681—2019</v>
      </c>
    </row>
    <row r="556" ht="28.5" spans="1:6">
      <c r="A556" s="36">
        <v>553</v>
      </c>
      <c r="B556" s="47" t="s">
        <v>1868</v>
      </c>
      <c r="C556" s="38" t="s">
        <v>624</v>
      </c>
      <c r="D556" s="48" t="s">
        <v>1722</v>
      </c>
      <c r="E556" s="48" t="s">
        <v>13</v>
      </c>
      <c r="F556" t="str">
        <f>VLOOKUP(C556,要梳理的224项!$C$3:$C$227,1,0)</f>
        <v>DB14/T 611—2019</v>
      </c>
    </row>
    <row r="557" ht="28.5" spans="1:6">
      <c r="A557" s="36">
        <v>554</v>
      </c>
      <c r="B557" s="47" t="s">
        <v>117</v>
      </c>
      <c r="C557" s="38" t="s">
        <v>623</v>
      </c>
      <c r="D557" s="48" t="s">
        <v>1722</v>
      </c>
      <c r="E557" s="48" t="s">
        <v>13</v>
      </c>
      <c r="F557" t="str">
        <f>VLOOKUP(C557,要梳理的224项!$C$3:$C$227,1,0)</f>
        <v>DB14/T 609—2019</v>
      </c>
    </row>
    <row r="558" ht="28.5" spans="1:6">
      <c r="A558" s="36">
        <v>555</v>
      </c>
      <c r="B558" s="47" t="s">
        <v>618</v>
      </c>
      <c r="C558" s="38" t="s">
        <v>619</v>
      </c>
      <c r="D558" s="48" t="s">
        <v>1722</v>
      </c>
      <c r="E558" s="48" t="s">
        <v>13</v>
      </c>
      <c r="F558" t="str">
        <f>VLOOKUP(C558,要梳理的224项!$C$3:$C$227,1,0)</f>
        <v>DB14/T 555—2019</v>
      </c>
    </row>
    <row r="559" ht="28.5" spans="1:6">
      <c r="A559" s="36">
        <v>556</v>
      </c>
      <c r="B559" s="47" t="s">
        <v>87</v>
      </c>
      <c r="C559" s="38" t="s">
        <v>625</v>
      </c>
      <c r="D559" s="48" t="s">
        <v>1722</v>
      </c>
      <c r="E559" s="48" t="s">
        <v>13</v>
      </c>
      <c r="F559" t="str">
        <f>VLOOKUP(C559,要梳理的224项!$C$3:$C$227,1,0)</f>
        <v>DB14/T 612—2019</v>
      </c>
    </row>
    <row r="560" ht="28.5" spans="1:6">
      <c r="A560" s="36">
        <v>557</v>
      </c>
      <c r="B560" s="47" t="s">
        <v>626</v>
      </c>
      <c r="C560" s="38" t="s">
        <v>627</v>
      </c>
      <c r="D560" s="48" t="s">
        <v>1722</v>
      </c>
      <c r="E560" s="48" t="s">
        <v>13</v>
      </c>
      <c r="F560" t="str">
        <f>VLOOKUP(C560,要梳理的224项!$C$3:$C$227,1,0)</f>
        <v>DB14/T 628—2019</v>
      </c>
    </row>
    <row r="561" ht="28.5" spans="1:6">
      <c r="A561" s="36">
        <v>558</v>
      </c>
      <c r="B561" s="47" t="s">
        <v>169</v>
      </c>
      <c r="C561" s="38" t="s">
        <v>628</v>
      </c>
      <c r="D561" s="48" t="s">
        <v>1722</v>
      </c>
      <c r="E561" s="48" t="s">
        <v>13</v>
      </c>
      <c r="F561" t="str">
        <f>VLOOKUP(C561,要梳理的224项!$C$3:$C$227,1,0)</f>
        <v>DB14/T 637—2019</v>
      </c>
    </row>
    <row r="562" ht="28.5" spans="1:6">
      <c r="A562" s="36">
        <v>559</v>
      </c>
      <c r="B562" s="47" t="s">
        <v>172</v>
      </c>
      <c r="C562" s="38" t="s">
        <v>632</v>
      </c>
      <c r="D562" s="48" t="s">
        <v>1722</v>
      </c>
      <c r="E562" s="48" t="s">
        <v>13</v>
      </c>
      <c r="F562" t="str">
        <f>VLOOKUP(C562,要梳理的224项!$C$3:$C$227,1,0)</f>
        <v>DB14/T 767—2019</v>
      </c>
    </row>
    <row r="563" ht="15" customHeight="1" spans="1:6">
      <c r="A563" s="36">
        <v>560</v>
      </c>
      <c r="B563" s="49" t="s">
        <v>615</v>
      </c>
      <c r="C563" s="38" t="s">
        <v>616</v>
      </c>
      <c r="D563" s="50" t="s">
        <v>1869</v>
      </c>
      <c r="E563" s="50" t="s">
        <v>739</v>
      </c>
      <c r="F563" t="str">
        <f>VLOOKUP(C563,要梳理的224项!$C$3:$C$227,1,0)</f>
        <v>DB14/T 1808—2019</v>
      </c>
    </row>
    <row r="564" ht="28.5" spans="1:6">
      <c r="A564" s="36">
        <v>561</v>
      </c>
      <c r="B564" s="47" t="s">
        <v>1731</v>
      </c>
      <c r="C564" s="38" t="s">
        <v>1732</v>
      </c>
      <c r="D564" s="48" t="s">
        <v>1733</v>
      </c>
      <c r="E564" s="48" t="s">
        <v>739</v>
      </c>
      <c r="F564" t="e">
        <f>VLOOKUP(C564,要梳理的224项!$C$3:$C$227,1,0)</f>
        <v>#N/A</v>
      </c>
    </row>
    <row r="565" ht="28.5" spans="1:6">
      <c r="A565" s="36">
        <v>562</v>
      </c>
      <c r="B565" s="47" t="s">
        <v>1734</v>
      </c>
      <c r="C565" s="38" t="s">
        <v>1735</v>
      </c>
      <c r="D565" s="48" t="s">
        <v>1733</v>
      </c>
      <c r="E565" s="48" t="s">
        <v>739</v>
      </c>
      <c r="F565" t="e">
        <f>VLOOKUP(C565,要梳理的224项!$C$3:$C$227,1,0)</f>
        <v>#N/A</v>
      </c>
    </row>
    <row r="566" ht="28.5" spans="1:6">
      <c r="A566" s="36">
        <v>563</v>
      </c>
      <c r="B566" s="47" t="s">
        <v>1736</v>
      </c>
      <c r="C566" s="38" t="s">
        <v>1737</v>
      </c>
      <c r="D566" s="48" t="s">
        <v>1733</v>
      </c>
      <c r="E566" s="48" t="s">
        <v>739</v>
      </c>
      <c r="F566" t="e">
        <f>VLOOKUP(C566,要梳理的224项!$C$3:$C$227,1,0)</f>
        <v>#N/A</v>
      </c>
    </row>
    <row r="567" ht="28.5" spans="1:6">
      <c r="A567" s="36">
        <v>564</v>
      </c>
      <c r="B567" s="47" t="s">
        <v>1738</v>
      </c>
      <c r="C567" s="38" t="s">
        <v>1739</v>
      </c>
      <c r="D567" s="48" t="s">
        <v>1733</v>
      </c>
      <c r="E567" s="48" t="s">
        <v>739</v>
      </c>
      <c r="F567" t="e">
        <f>VLOOKUP(C567,要梳理的224项!$C$3:$C$227,1,0)</f>
        <v>#N/A</v>
      </c>
    </row>
    <row r="568" ht="28.5" spans="1:6">
      <c r="A568" s="36">
        <v>565</v>
      </c>
      <c r="B568" s="47" t="s">
        <v>1740</v>
      </c>
      <c r="C568" s="38" t="s">
        <v>1741</v>
      </c>
      <c r="D568" s="48" t="s">
        <v>1733</v>
      </c>
      <c r="E568" s="48" t="s">
        <v>739</v>
      </c>
      <c r="F568" t="e">
        <f>VLOOKUP(C568,要梳理的224项!$C$3:$C$227,1,0)</f>
        <v>#N/A</v>
      </c>
    </row>
    <row r="569" ht="28.5" spans="1:6">
      <c r="A569" s="36">
        <v>566</v>
      </c>
      <c r="B569" s="47" t="s">
        <v>1742</v>
      </c>
      <c r="C569" s="38" t="s">
        <v>1743</v>
      </c>
      <c r="D569" s="48" t="s">
        <v>1733</v>
      </c>
      <c r="E569" s="48" t="s">
        <v>739</v>
      </c>
      <c r="F569" t="e">
        <f>VLOOKUP(C569,要梳理的224项!$C$3:$C$227,1,0)</f>
        <v>#N/A</v>
      </c>
    </row>
    <row r="570" ht="28.5" spans="1:6">
      <c r="A570" s="36">
        <v>567</v>
      </c>
      <c r="B570" s="49" t="s">
        <v>1744</v>
      </c>
      <c r="C570" s="38" t="s">
        <v>1745</v>
      </c>
      <c r="D570" s="50" t="s">
        <v>1746</v>
      </c>
      <c r="E570" s="50" t="s">
        <v>739</v>
      </c>
      <c r="F570" t="e">
        <f>VLOOKUP(C570,要梳理的224项!$C$3:$C$227,1,0)</f>
        <v>#N/A</v>
      </c>
    </row>
    <row r="571" ht="28.5" spans="1:6">
      <c r="A571" s="36">
        <v>568</v>
      </c>
      <c r="B571" s="49" t="s">
        <v>1747</v>
      </c>
      <c r="C571" s="38" t="s">
        <v>1748</v>
      </c>
      <c r="D571" s="50" t="s">
        <v>1749</v>
      </c>
      <c r="E571" s="50" t="s">
        <v>739</v>
      </c>
      <c r="F571" t="e">
        <f>VLOOKUP(C571,要梳理的224项!$C$3:$C$227,1,0)</f>
        <v>#N/A</v>
      </c>
    </row>
    <row r="572" ht="28.5" spans="1:6">
      <c r="A572" s="36">
        <v>569</v>
      </c>
      <c r="B572" s="49" t="s">
        <v>1750</v>
      </c>
      <c r="C572" s="38" t="s">
        <v>1751</v>
      </c>
      <c r="D572" s="50" t="s">
        <v>1749</v>
      </c>
      <c r="E572" s="50" t="s">
        <v>739</v>
      </c>
      <c r="F572" t="e">
        <f>VLOOKUP(C572,要梳理的224项!$C$3:$C$227,1,0)</f>
        <v>#N/A</v>
      </c>
    </row>
    <row r="573" ht="28.5" spans="1:6">
      <c r="A573" s="36">
        <v>570</v>
      </c>
      <c r="B573" s="49" t="s">
        <v>1752</v>
      </c>
      <c r="C573" s="38" t="s">
        <v>1753</v>
      </c>
      <c r="D573" s="50" t="s">
        <v>1749</v>
      </c>
      <c r="E573" s="50" t="s">
        <v>739</v>
      </c>
      <c r="F573" t="e">
        <f>VLOOKUP(C573,要梳理的224项!$C$3:$C$227,1,0)</f>
        <v>#N/A</v>
      </c>
    </row>
    <row r="574" ht="28.5" spans="1:6">
      <c r="A574" s="36">
        <v>571</v>
      </c>
      <c r="B574" s="49" t="s">
        <v>1754</v>
      </c>
      <c r="C574" s="38" t="s">
        <v>1755</v>
      </c>
      <c r="D574" s="50" t="s">
        <v>1756</v>
      </c>
      <c r="E574" s="50" t="s">
        <v>739</v>
      </c>
      <c r="F574" t="e">
        <f>VLOOKUP(C574,要梳理的224项!$C$3:$C$227,1,0)</f>
        <v>#N/A</v>
      </c>
    </row>
    <row r="575" ht="28.5" spans="1:6">
      <c r="A575" s="36">
        <v>572</v>
      </c>
      <c r="B575" s="49" t="s">
        <v>1757</v>
      </c>
      <c r="C575" s="38" t="s">
        <v>1758</v>
      </c>
      <c r="D575" s="50" t="s">
        <v>1756</v>
      </c>
      <c r="E575" s="50" t="s">
        <v>739</v>
      </c>
      <c r="F575" t="e">
        <f>VLOOKUP(C575,要梳理的224项!$C$3:$C$227,1,0)</f>
        <v>#N/A</v>
      </c>
    </row>
    <row r="576" ht="28.5" spans="1:6">
      <c r="A576" s="36">
        <v>573</v>
      </c>
      <c r="B576" s="49" t="s">
        <v>1759</v>
      </c>
      <c r="C576" s="38" t="s">
        <v>1760</v>
      </c>
      <c r="D576" s="50" t="s">
        <v>1761</v>
      </c>
      <c r="E576" s="50" t="s">
        <v>739</v>
      </c>
      <c r="F576" t="e">
        <f>VLOOKUP(C576,要梳理的224项!$C$3:$C$227,1,0)</f>
        <v>#N/A</v>
      </c>
    </row>
    <row r="577" ht="28.5" spans="1:6">
      <c r="A577" s="36">
        <v>574</v>
      </c>
      <c r="B577" s="49" t="s">
        <v>1762</v>
      </c>
      <c r="C577" s="38" t="s">
        <v>1763</v>
      </c>
      <c r="D577" s="50" t="s">
        <v>1761</v>
      </c>
      <c r="E577" s="50" t="s">
        <v>739</v>
      </c>
      <c r="F577" t="e">
        <f>VLOOKUP(C577,要梳理的224项!$C$3:$C$227,1,0)</f>
        <v>#N/A</v>
      </c>
    </row>
    <row r="578" ht="28.5" spans="1:6">
      <c r="A578" s="36">
        <v>575</v>
      </c>
      <c r="B578" s="49" t="s">
        <v>1764</v>
      </c>
      <c r="C578" s="38" t="s">
        <v>1765</v>
      </c>
      <c r="D578" s="50" t="s">
        <v>1761</v>
      </c>
      <c r="E578" s="50" t="s">
        <v>739</v>
      </c>
      <c r="F578" t="e">
        <f>VLOOKUP(C578,要梳理的224项!$C$3:$C$227,1,0)</f>
        <v>#N/A</v>
      </c>
    </row>
    <row r="579" ht="28.5" spans="1:6">
      <c r="A579" s="36">
        <v>576</v>
      </c>
      <c r="B579" s="49" t="s">
        <v>1840</v>
      </c>
      <c r="C579" s="38" t="s">
        <v>1841</v>
      </c>
      <c r="D579" s="50" t="s">
        <v>1761</v>
      </c>
      <c r="E579" s="50" t="s">
        <v>1842</v>
      </c>
      <c r="F579" t="e">
        <f>VLOOKUP(C579,要梳理的224项!$C$3:$C$227,1,0)</f>
        <v>#N/A</v>
      </c>
    </row>
    <row r="580" ht="28.5" spans="1:6">
      <c r="A580" s="36">
        <v>577</v>
      </c>
      <c r="B580" s="49" t="s">
        <v>1844</v>
      </c>
      <c r="C580" s="38" t="s">
        <v>1845</v>
      </c>
      <c r="D580" s="50" t="s">
        <v>1761</v>
      </c>
      <c r="E580" s="50" t="s">
        <v>1842</v>
      </c>
      <c r="F580" t="e">
        <f>VLOOKUP(C580,要梳理的224项!$C$3:$C$227,1,0)</f>
        <v>#N/A</v>
      </c>
    </row>
    <row r="581" ht="28.5" spans="1:6">
      <c r="A581" s="36">
        <v>578</v>
      </c>
      <c r="B581" s="49" t="s">
        <v>1766</v>
      </c>
      <c r="C581" s="38" t="s">
        <v>1767</v>
      </c>
      <c r="D581" s="50" t="s">
        <v>1768</v>
      </c>
      <c r="E581" s="50" t="s">
        <v>739</v>
      </c>
      <c r="F581" t="e">
        <f>VLOOKUP(C581,要梳理的224项!$C$3:$C$227,1,0)</f>
        <v>#N/A</v>
      </c>
    </row>
    <row r="582" ht="28.5" spans="1:6">
      <c r="A582" s="36">
        <v>579</v>
      </c>
      <c r="B582" s="49" t="s">
        <v>1769</v>
      </c>
      <c r="C582" s="38" t="s">
        <v>1770</v>
      </c>
      <c r="D582" s="50" t="s">
        <v>1768</v>
      </c>
      <c r="E582" s="50" t="s">
        <v>739</v>
      </c>
      <c r="F582" t="e">
        <f>VLOOKUP(C582,要梳理的224项!$C$3:$C$227,1,0)</f>
        <v>#N/A</v>
      </c>
    </row>
    <row r="583" ht="28.5" spans="1:6">
      <c r="A583" s="36">
        <v>580</v>
      </c>
      <c r="B583" s="49" t="s">
        <v>1771</v>
      </c>
      <c r="C583" s="38" t="s">
        <v>1772</v>
      </c>
      <c r="D583" s="50" t="s">
        <v>1773</v>
      </c>
      <c r="E583" s="50" t="s">
        <v>739</v>
      </c>
      <c r="F583" t="e">
        <f>VLOOKUP(C583,要梳理的224项!$C$3:$C$227,1,0)</f>
        <v>#N/A</v>
      </c>
    </row>
    <row r="584" ht="28.5" spans="1:6">
      <c r="A584" s="36">
        <v>581</v>
      </c>
      <c r="B584" s="47" t="s">
        <v>1774</v>
      </c>
      <c r="C584" s="38" t="s">
        <v>1775</v>
      </c>
      <c r="D584" s="48" t="s">
        <v>1776</v>
      </c>
      <c r="E584" s="48" t="s">
        <v>739</v>
      </c>
      <c r="F584" t="e">
        <f>VLOOKUP(C584,要梳理的224项!$C$3:$C$227,1,0)</f>
        <v>#N/A</v>
      </c>
    </row>
    <row r="585" ht="28.5" spans="1:6">
      <c r="A585" s="36">
        <v>582</v>
      </c>
      <c r="B585" s="47" t="s">
        <v>1777</v>
      </c>
      <c r="C585" s="38" t="s">
        <v>1778</v>
      </c>
      <c r="D585" s="48" t="s">
        <v>1779</v>
      </c>
      <c r="E585" s="48" t="s">
        <v>739</v>
      </c>
      <c r="F585" t="e">
        <f>VLOOKUP(C585,要梳理的224项!$C$3:$C$227,1,0)</f>
        <v>#N/A</v>
      </c>
    </row>
    <row r="586" ht="28.5" spans="1:6">
      <c r="A586" s="36">
        <v>583</v>
      </c>
      <c r="B586" s="47" t="s">
        <v>1780</v>
      </c>
      <c r="C586" s="38" t="s">
        <v>1781</v>
      </c>
      <c r="D586" s="48" t="s">
        <v>1782</v>
      </c>
      <c r="E586" s="48" t="s">
        <v>739</v>
      </c>
      <c r="F586" t="e">
        <f>VLOOKUP(C586,要梳理的224项!$C$3:$C$227,1,0)</f>
        <v>#N/A</v>
      </c>
    </row>
    <row r="587" ht="28.5" spans="1:6">
      <c r="A587" s="36">
        <v>584</v>
      </c>
      <c r="B587" s="47" t="s">
        <v>1783</v>
      </c>
      <c r="C587" s="38" t="s">
        <v>1784</v>
      </c>
      <c r="D587" s="48" t="s">
        <v>1782</v>
      </c>
      <c r="E587" s="48" t="s">
        <v>739</v>
      </c>
      <c r="F587" t="e">
        <f>VLOOKUP(C587,要梳理的224项!$C$3:$C$227,1,0)</f>
        <v>#N/A</v>
      </c>
    </row>
    <row r="588" ht="28.5" spans="1:6">
      <c r="A588" s="36">
        <v>585</v>
      </c>
      <c r="B588" s="47" t="s">
        <v>1785</v>
      </c>
      <c r="C588" s="38" t="s">
        <v>1786</v>
      </c>
      <c r="D588" s="48" t="s">
        <v>1782</v>
      </c>
      <c r="E588" s="48" t="s">
        <v>739</v>
      </c>
      <c r="F588" t="e">
        <f>VLOOKUP(C588,要梳理的224项!$C$3:$C$227,1,0)</f>
        <v>#N/A</v>
      </c>
    </row>
    <row r="589" ht="28.5" spans="1:6">
      <c r="A589" s="36">
        <v>586</v>
      </c>
      <c r="B589" s="47" t="s">
        <v>1787</v>
      </c>
      <c r="C589" s="38" t="s">
        <v>1788</v>
      </c>
      <c r="D589" s="48" t="s">
        <v>1782</v>
      </c>
      <c r="E589" s="48" t="s">
        <v>739</v>
      </c>
      <c r="F589" t="e">
        <f>VLOOKUP(C589,要梳理的224项!$C$3:$C$227,1,0)</f>
        <v>#N/A</v>
      </c>
    </row>
    <row r="590" ht="57" spans="1:6">
      <c r="A590" s="36">
        <v>587</v>
      </c>
      <c r="B590" s="47" t="s">
        <v>1789</v>
      </c>
      <c r="C590" s="38" t="s">
        <v>1790</v>
      </c>
      <c r="D590" s="48" t="s">
        <v>1791</v>
      </c>
      <c r="E590" s="48" t="s">
        <v>739</v>
      </c>
      <c r="F590" t="e">
        <f>VLOOKUP(C590,要梳理的224项!$C$3:$C$227,1,0)</f>
        <v>#N/A</v>
      </c>
    </row>
    <row r="591" ht="57" spans="1:6">
      <c r="A591" s="36">
        <v>588</v>
      </c>
      <c r="B591" s="47" t="s">
        <v>1792</v>
      </c>
      <c r="C591" s="38" t="s">
        <v>1793</v>
      </c>
      <c r="D591" s="48" t="s">
        <v>1791</v>
      </c>
      <c r="E591" s="48" t="s">
        <v>739</v>
      </c>
      <c r="F591" t="e">
        <f>VLOOKUP(C591,要梳理的224项!$C$3:$C$227,1,0)</f>
        <v>#N/A</v>
      </c>
    </row>
    <row r="592" ht="57" spans="1:6">
      <c r="A592" s="36">
        <v>589</v>
      </c>
      <c r="B592" s="47" t="s">
        <v>1794</v>
      </c>
      <c r="C592" s="38" t="s">
        <v>1795</v>
      </c>
      <c r="D592" s="48" t="s">
        <v>1791</v>
      </c>
      <c r="E592" s="48" t="s">
        <v>739</v>
      </c>
      <c r="F592" t="e">
        <f>VLOOKUP(C592,要梳理的224项!$C$3:$C$227,1,0)</f>
        <v>#N/A</v>
      </c>
    </row>
    <row r="593" ht="57" spans="1:6">
      <c r="A593" s="36">
        <v>590</v>
      </c>
      <c r="B593" s="47" t="s">
        <v>1796</v>
      </c>
      <c r="C593" s="38" t="s">
        <v>1797</v>
      </c>
      <c r="D593" s="48" t="s">
        <v>1791</v>
      </c>
      <c r="E593" s="48" t="s">
        <v>739</v>
      </c>
      <c r="F593" t="e">
        <f>VLOOKUP(C593,要梳理的224项!$C$3:$C$227,1,0)</f>
        <v>#N/A</v>
      </c>
    </row>
    <row r="594" ht="28.5" spans="1:6">
      <c r="A594" s="36">
        <v>591</v>
      </c>
      <c r="B594" s="49" t="s">
        <v>1798</v>
      </c>
      <c r="C594" s="38" t="s">
        <v>1799</v>
      </c>
      <c r="D594" s="50" t="s">
        <v>1800</v>
      </c>
      <c r="E594" s="50" t="s">
        <v>739</v>
      </c>
      <c r="F594" t="e">
        <f>VLOOKUP(C594,要梳理的224项!$C$3:$C$227,1,0)</f>
        <v>#N/A</v>
      </c>
    </row>
    <row r="595" ht="28.5" spans="1:6">
      <c r="A595" s="36">
        <v>592</v>
      </c>
      <c r="B595" s="49" t="s">
        <v>1801</v>
      </c>
      <c r="C595" s="38" t="s">
        <v>1802</v>
      </c>
      <c r="D595" s="50" t="s">
        <v>1800</v>
      </c>
      <c r="E595" s="50" t="s">
        <v>739</v>
      </c>
      <c r="F595" t="e">
        <f>VLOOKUP(C595,要梳理的224项!$C$3:$C$227,1,0)</f>
        <v>#N/A</v>
      </c>
    </row>
    <row r="596" ht="28.5" spans="1:6">
      <c r="A596" s="36">
        <v>593</v>
      </c>
      <c r="B596" s="49" t="s">
        <v>1803</v>
      </c>
      <c r="C596" s="38" t="s">
        <v>1804</v>
      </c>
      <c r="D596" s="50" t="s">
        <v>1800</v>
      </c>
      <c r="E596" s="50" t="s">
        <v>739</v>
      </c>
      <c r="F596" t="e">
        <f>VLOOKUP(C596,要梳理的224项!$C$3:$C$227,1,0)</f>
        <v>#N/A</v>
      </c>
    </row>
    <row r="597" ht="28.5" spans="1:6">
      <c r="A597" s="36">
        <v>594</v>
      </c>
      <c r="B597" s="49" t="s">
        <v>1805</v>
      </c>
      <c r="C597" s="38" t="s">
        <v>1806</v>
      </c>
      <c r="D597" s="50" t="s">
        <v>1800</v>
      </c>
      <c r="E597" s="50" t="s">
        <v>739</v>
      </c>
      <c r="F597" t="e">
        <f>VLOOKUP(C597,要梳理的224项!$C$3:$C$227,1,0)</f>
        <v>#N/A</v>
      </c>
    </row>
    <row r="598" ht="28.5" spans="1:6">
      <c r="A598" s="36">
        <v>595</v>
      </c>
      <c r="B598" s="49" t="s">
        <v>485</v>
      </c>
      <c r="C598" s="38" t="s">
        <v>486</v>
      </c>
      <c r="D598" s="50" t="s">
        <v>1800</v>
      </c>
      <c r="E598" s="50" t="s">
        <v>186</v>
      </c>
      <c r="F598" t="str">
        <f>VLOOKUP(C598,要梳理的224项!$C$3:$C$227,1,0)</f>
        <v>DB14/T 1475—2017</v>
      </c>
    </row>
    <row r="599" ht="28.5" spans="1:6">
      <c r="A599" s="36">
        <v>596</v>
      </c>
      <c r="B599" s="49" t="s">
        <v>1807</v>
      </c>
      <c r="C599" s="38" t="s">
        <v>1808</v>
      </c>
      <c r="D599" s="50" t="s">
        <v>1800</v>
      </c>
      <c r="E599" s="50" t="s">
        <v>739</v>
      </c>
      <c r="F599" t="e">
        <f>VLOOKUP(C599,要梳理的224项!$C$3:$C$227,1,0)</f>
        <v>#N/A</v>
      </c>
    </row>
    <row r="600" ht="28.5" spans="1:6">
      <c r="A600" s="36">
        <v>597</v>
      </c>
      <c r="B600" s="49" t="s">
        <v>482</v>
      </c>
      <c r="C600" s="38" t="s">
        <v>483</v>
      </c>
      <c r="D600" s="50" t="s">
        <v>1800</v>
      </c>
      <c r="E600" s="50" t="s">
        <v>186</v>
      </c>
      <c r="F600" t="str">
        <f>VLOOKUP(C600,要梳理的224项!$C$3:$C$227,1,0)</f>
        <v>DB14/T 1474—2017</v>
      </c>
    </row>
    <row r="601" ht="28.5" spans="1:6">
      <c r="A601" s="36">
        <v>598</v>
      </c>
      <c r="B601" s="49" t="s">
        <v>1809</v>
      </c>
      <c r="C601" s="38" t="s">
        <v>1810</v>
      </c>
      <c r="D601" s="50" t="s">
        <v>1800</v>
      </c>
      <c r="E601" s="50" t="s">
        <v>739</v>
      </c>
      <c r="F601" t="e">
        <f>VLOOKUP(C601,要梳理的224项!$C$3:$C$227,1,0)</f>
        <v>#N/A</v>
      </c>
    </row>
    <row r="602" ht="28.5" spans="1:6">
      <c r="A602" s="36">
        <v>599</v>
      </c>
      <c r="B602" s="49" t="s">
        <v>1811</v>
      </c>
      <c r="C602" s="38" t="s">
        <v>1812</v>
      </c>
      <c r="D602" s="50" t="s">
        <v>1800</v>
      </c>
      <c r="E602" s="50" t="s">
        <v>739</v>
      </c>
      <c r="F602" t="e">
        <f>VLOOKUP(C602,要梳理的224项!$C$3:$C$227,1,0)</f>
        <v>#N/A</v>
      </c>
    </row>
    <row r="603" ht="28.5" spans="1:6">
      <c r="A603" s="36">
        <v>600</v>
      </c>
      <c r="B603" s="49" t="s">
        <v>479</v>
      </c>
      <c r="C603" s="38" t="s">
        <v>480</v>
      </c>
      <c r="D603" s="50" t="s">
        <v>1800</v>
      </c>
      <c r="E603" s="50" t="s">
        <v>186</v>
      </c>
      <c r="F603" t="str">
        <f>VLOOKUP(C603,要梳理的224项!$C$3:$C$227,1,0)</f>
        <v>DB14/T 1472—2017</v>
      </c>
    </row>
    <row r="604" ht="28.5" spans="1:6">
      <c r="A604" s="36">
        <v>601</v>
      </c>
      <c r="B604" s="49" t="s">
        <v>1813</v>
      </c>
      <c r="C604" s="38" t="s">
        <v>1814</v>
      </c>
      <c r="D604" s="50" t="s">
        <v>1815</v>
      </c>
      <c r="E604" s="50" t="s">
        <v>739</v>
      </c>
      <c r="F604" t="e">
        <f>VLOOKUP(C604,要梳理的224项!$C$3:$C$227,1,0)</f>
        <v>#N/A</v>
      </c>
    </row>
    <row r="605" ht="28.5" spans="1:6">
      <c r="A605" s="36">
        <v>602</v>
      </c>
      <c r="B605" s="49" t="s">
        <v>214</v>
      </c>
      <c r="C605" s="38" t="s">
        <v>215</v>
      </c>
      <c r="D605" s="50" t="s">
        <v>1815</v>
      </c>
      <c r="E605" s="50" t="s">
        <v>739</v>
      </c>
      <c r="F605" t="str">
        <f>VLOOKUP(C605,要梳理的224项!$C$3:$C$227,1,0)</f>
        <v>DB14/T 899—2014</v>
      </c>
    </row>
    <row r="606" ht="28.5" spans="1:6">
      <c r="A606" s="36">
        <v>603</v>
      </c>
      <c r="B606" s="49" t="s">
        <v>1870</v>
      </c>
      <c r="C606" s="38" t="s">
        <v>1817</v>
      </c>
      <c r="D606" s="50" t="s">
        <v>1815</v>
      </c>
      <c r="E606" s="50" t="s">
        <v>739</v>
      </c>
      <c r="F606" t="e">
        <f>VLOOKUP(C606,要梳理的224项!$C$3:$C$227,1,0)</f>
        <v>#N/A</v>
      </c>
    </row>
    <row r="607" ht="28.5" spans="1:6">
      <c r="A607" s="36">
        <v>604</v>
      </c>
      <c r="B607" s="49" t="s">
        <v>1818</v>
      </c>
      <c r="C607" s="38" t="s">
        <v>1819</v>
      </c>
      <c r="D607" s="50" t="s">
        <v>1815</v>
      </c>
      <c r="E607" s="50" t="s">
        <v>739</v>
      </c>
      <c r="F607" t="e">
        <f>VLOOKUP(C607,要梳理的224项!$C$3:$C$227,1,0)</f>
        <v>#N/A</v>
      </c>
    </row>
    <row r="608" ht="28.5" spans="1:6">
      <c r="A608" s="36">
        <v>605</v>
      </c>
      <c r="B608" s="49" t="s">
        <v>1820</v>
      </c>
      <c r="C608" s="38" t="s">
        <v>1819</v>
      </c>
      <c r="D608" s="50" t="s">
        <v>1815</v>
      </c>
      <c r="E608" s="50" t="s">
        <v>739</v>
      </c>
      <c r="F608" t="e">
        <f>VLOOKUP(C608,要梳理的224项!$C$3:$C$227,1,0)</f>
        <v>#N/A</v>
      </c>
    </row>
    <row r="609" ht="28.5" spans="1:6">
      <c r="A609" s="36">
        <v>606</v>
      </c>
      <c r="B609" s="49" t="s">
        <v>1821</v>
      </c>
      <c r="C609" s="38" t="s">
        <v>1822</v>
      </c>
      <c r="D609" s="50" t="s">
        <v>1800</v>
      </c>
      <c r="E609" s="50" t="s">
        <v>739</v>
      </c>
      <c r="F609" t="e">
        <f>VLOOKUP(C609,要梳理的224项!$C$3:$C$227,1,0)</f>
        <v>#N/A</v>
      </c>
    </row>
    <row r="610" ht="28.5" spans="1:6">
      <c r="A610" s="36">
        <v>607</v>
      </c>
      <c r="B610" s="49" t="s">
        <v>1823</v>
      </c>
      <c r="C610" s="38" t="s">
        <v>1824</v>
      </c>
      <c r="D610" s="50" t="s">
        <v>1800</v>
      </c>
      <c r="E610" s="50" t="s">
        <v>739</v>
      </c>
      <c r="F610" t="e">
        <f>VLOOKUP(C610,要梳理的224项!$C$3:$C$227,1,0)</f>
        <v>#N/A</v>
      </c>
    </row>
    <row r="611" ht="28.5" spans="1:6">
      <c r="A611" s="36">
        <v>608</v>
      </c>
      <c r="B611" s="49" t="s">
        <v>1825</v>
      </c>
      <c r="C611" s="38" t="s">
        <v>1826</v>
      </c>
      <c r="D611" s="50" t="s">
        <v>1800</v>
      </c>
      <c r="E611" s="50" t="s">
        <v>739</v>
      </c>
      <c r="F611" t="e">
        <f>VLOOKUP(C611,要梳理的224项!$C$3:$C$227,1,0)</f>
        <v>#N/A</v>
      </c>
    </row>
    <row r="612" ht="28.5" spans="1:6">
      <c r="A612" s="36">
        <v>609</v>
      </c>
      <c r="B612" s="49" t="s">
        <v>1827</v>
      </c>
      <c r="C612" s="38" t="s">
        <v>1828</v>
      </c>
      <c r="D612" s="50" t="s">
        <v>1800</v>
      </c>
      <c r="E612" s="50" t="s">
        <v>739</v>
      </c>
      <c r="F612" t="e">
        <f>VLOOKUP(C612,要梳理的224项!$C$3:$C$227,1,0)</f>
        <v>#N/A</v>
      </c>
    </row>
    <row r="613" ht="28.5" spans="1:6">
      <c r="A613" s="36">
        <v>610</v>
      </c>
      <c r="B613" s="49" t="s">
        <v>1829</v>
      </c>
      <c r="C613" s="38" t="s">
        <v>1830</v>
      </c>
      <c r="D613" s="50" t="s">
        <v>1800</v>
      </c>
      <c r="E613" s="50" t="s">
        <v>739</v>
      </c>
      <c r="F613" t="e">
        <f>VLOOKUP(C613,要梳理的224项!$C$3:$C$227,1,0)</f>
        <v>#N/A</v>
      </c>
    </row>
    <row r="614" ht="28.5" spans="1:6">
      <c r="A614" s="36">
        <v>611</v>
      </c>
      <c r="B614" s="49" t="s">
        <v>1831</v>
      </c>
      <c r="C614" s="38" t="s">
        <v>1832</v>
      </c>
      <c r="D614" s="50" t="s">
        <v>1800</v>
      </c>
      <c r="E614" s="50" t="s">
        <v>739</v>
      </c>
      <c r="F614" t="e">
        <f>VLOOKUP(C614,要梳理的224项!$C$3:$C$227,1,0)</f>
        <v>#N/A</v>
      </c>
    </row>
    <row r="615" ht="28.5" spans="1:6">
      <c r="A615" s="36">
        <v>612</v>
      </c>
      <c r="B615" s="49" t="s">
        <v>1833</v>
      </c>
      <c r="C615" s="38" t="s">
        <v>1834</v>
      </c>
      <c r="D615" s="50" t="s">
        <v>1800</v>
      </c>
      <c r="E615" s="50" t="s">
        <v>739</v>
      </c>
      <c r="F615" t="e">
        <f>VLOOKUP(C615,要梳理的224项!$C$3:$C$227,1,0)</f>
        <v>#N/A</v>
      </c>
    </row>
    <row r="616" ht="28.5" spans="1:6">
      <c r="A616" s="36">
        <v>613</v>
      </c>
      <c r="B616" s="49" t="s">
        <v>1829</v>
      </c>
      <c r="C616" s="38" t="s">
        <v>1830</v>
      </c>
      <c r="D616" s="50" t="s">
        <v>1800</v>
      </c>
      <c r="E616" s="50" t="s">
        <v>739</v>
      </c>
      <c r="F616" t="e">
        <f>VLOOKUP(C616,要梳理的224项!$C$3:$C$227,1,0)</f>
        <v>#N/A</v>
      </c>
    </row>
    <row r="617" ht="28.5" spans="1:6">
      <c r="A617" s="36">
        <v>614</v>
      </c>
      <c r="B617" s="49" t="s">
        <v>1835</v>
      </c>
      <c r="C617" s="38" t="s">
        <v>1836</v>
      </c>
      <c r="D617" s="50" t="s">
        <v>1837</v>
      </c>
      <c r="E617" s="50" t="s">
        <v>739</v>
      </c>
      <c r="F617" t="e">
        <f>VLOOKUP(C617,要梳理的224项!$C$3:$C$227,1,0)</f>
        <v>#N/A</v>
      </c>
    </row>
    <row r="618" ht="28.5" spans="1:6">
      <c r="A618" s="36">
        <v>615</v>
      </c>
      <c r="B618" s="49" t="s">
        <v>1838</v>
      </c>
      <c r="C618" s="38" t="s">
        <v>1839</v>
      </c>
      <c r="D618" s="50" t="s">
        <v>1837</v>
      </c>
      <c r="E618" s="50" t="s">
        <v>739</v>
      </c>
      <c r="F618" t="e">
        <f>VLOOKUP(C618,要梳理的224项!$C$3:$C$227,1,0)</f>
        <v>#N/A</v>
      </c>
    </row>
    <row r="619" ht="57" spans="1:6">
      <c r="A619" s="36">
        <v>616</v>
      </c>
      <c r="B619" s="49" t="s">
        <v>1871</v>
      </c>
      <c r="C619" s="38" t="s">
        <v>613</v>
      </c>
      <c r="D619" s="50" t="s">
        <v>1872</v>
      </c>
      <c r="E619" s="50" t="s">
        <v>186</v>
      </c>
      <c r="F619" t="str">
        <f>VLOOKUP(C619,要梳理的224项!$C$3:$C$227,1,0)</f>
        <v>DB14/T 1797—2019</v>
      </c>
    </row>
    <row r="620" ht="42.75" spans="1:6">
      <c r="A620" s="36">
        <v>617</v>
      </c>
      <c r="B620" s="52" t="s">
        <v>664</v>
      </c>
      <c r="C620" s="38" t="s">
        <v>665</v>
      </c>
      <c r="D620" s="48" t="s">
        <v>666</v>
      </c>
      <c r="E620" s="48" t="s">
        <v>13</v>
      </c>
      <c r="F620" t="e">
        <f>VLOOKUP(C620,要梳理的224项!$C$3:$C$227,1,0)</f>
        <v>#N/A</v>
      </c>
    </row>
    <row r="621" ht="42.75" spans="1:6">
      <c r="A621" s="36">
        <v>618</v>
      </c>
      <c r="B621" s="52" t="s">
        <v>667</v>
      </c>
      <c r="C621" s="38" t="s">
        <v>668</v>
      </c>
      <c r="D621" s="48" t="s">
        <v>666</v>
      </c>
      <c r="E621" s="48" t="s">
        <v>13</v>
      </c>
      <c r="F621" t="e">
        <f>VLOOKUP(C621,要梳理的224项!$C$3:$C$227,1,0)</f>
        <v>#N/A</v>
      </c>
    </row>
    <row r="622" ht="42.75" spans="1:6">
      <c r="A622" s="36">
        <v>619</v>
      </c>
      <c r="B622" s="52" t="s">
        <v>727</v>
      </c>
      <c r="C622" s="38" t="s">
        <v>728</v>
      </c>
      <c r="D622" s="48" t="s">
        <v>666</v>
      </c>
      <c r="E622" s="48" t="s">
        <v>186</v>
      </c>
      <c r="F622" t="e">
        <f>VLOOKUP(C622,要梳理的224项!$C$3:$C$227,1,0)</f>
        <v>#N/A</v>
      </c>
    </row>
    <row r="623" ht="42.75" spans="1:6">
      <c r="A623" s="36">
        <v>620</v>
      </c>
      <c r="B623" s="52" t="s">
        <v>729</v>
      </c>
      <c r="C623" s="38" t="s">
        <v>730</v>
      </c>
      <c r="D623" s="48" t="s">
        <v>666</v>
      </c>
      <c r="E623" s="48" t="s">
        <v>186</v>
      </c>
      <c r="F623" t="e">
        <f>VLOOKUP(C623,要梳理的224项!$C$3:$C$227,1,0)</f>
        <v>#N/A</v>
      </c>
    </row>
    <row r="624" ht="42.75" spans="1:6">
      <c r="A624" s="36">
        <v>621</v>
      </c>
      <c r="B624" s="52" t="s">
        <v>731</v>
      </c>
      <c r="C624" s="38" t="s">
        <v>732</v>
      </c>
      <c r="D624" s="48" t="s">
        <v>666</v>
      </c>
      <c r="E624" s="48" t="s">
        <v>186</v>
      </c>
      <c r="F624" t="e">
        <f>VLOOKUP(C624,要梳理的224项!$C$3:$C$227,1,0)</f>
        <v>#N/A</v>
      </c>
    </row>
    <row r="625" ht="42.75" spans="1:6">
      <c r="A625" s="36">
        <v>622</v>
      </c>
      <c r="B625" s="52" t="s">
        <v>669</v>
      </c>
      <c r="C625" s="38" t="s">
        <v>670</v>
      </c>
      <c r="D625" s="48" t="s">
        <v>666</v>
      </c>
      <c r="E625" s="48" t="s">
        <v>13</v>
      </c>
      <c r="F625" t="e">
        <f>VLOOKUP(C625,要梳理的224项!$C$3:$C$227,1,0)</f>
        <v>#N/A</v>
      </c>
    </row>
    <row r="626" ht="42.75" spans="1:6">
      <c r="A626" s="36">
        <v>623</v>
      </c>
      <c r="B626" s="52" t="s">
        <v>671</v>
      </c>
      <c r="C626" s="38" t="s">
        <v>672</v>
      </c>
      <c r="D626" s="48" t="s">
        <v>666</v>
      </c>
      <c r="E626" s="48" t="s">
        <v>13</v>
      </c>
      <c r="F626" t="e">
        <f>VLOOKUP(C626,要梳理的224项!$C$3:$C$227,1,0)</f>
        <v>#N/A</v>
      </c>
    </row>
    <row r="627" ht="42.75" spans="1:6">
      <c r="A627" s="36">
        <v>624</v>
      </c>
      <c r="B627" s="52" t="s">
        <v>314</v>
      </c>
      <c r="C627" s="38" t="s">
        <v>315</v>
      </c>
      <c r="D627" s="48" t="s">
        <v>666</v>
      </c>
      <c r="E627" s="48" t="s">
        <v>186</v>
      </c>
      <c r="F627" t="str">
        <f>VLOOKUP(C627,要梳理的224项!$C$3:$C$227,1,0)</f>
        <v>DB14/T 1080—2015</v>
      </c>
    </row>
    <row r="628" ht="42.75" spans="1:6">
      <c r="A628" s="36">
        <v>625</v>
      </c>
      <c r="B628" s="52" t="s">
        <v>673</v>
      </c>
      <c r="C628" s="38" t="s">
        <v>674</v>
      </c>
      <c r="D628" s="48" t="s">
        <v>666</v>
      </c>
      <c r="E628" s="48" t="s">
        <v>13</v>
      </c>
      <c r="F628" t="e">
        <f>VLOOKUP(C628,要梳理的224项!$C$3:$C$227,1,0)</f>
        <v>#N/A</v>
      </c>
    </row>
    <row r="629" ht="42.75" spans="1:6">
      <c r="A629" s="36">
        <v>626</v>
      </c>
      <c r="B629" s="52" t="s">
        <v>254</v>
      </c>
      <c r="C629" s="38" t="s">
        <v>255</v>
      </c>
      <c r="D629" s="48" t="s">
        <v>666</v>
      </c>
      <c r="E629" s="48" t="s">
        <v>186</v>
      </c>
      <c r="F629" t="str">
        <f>VLOOKUP(C629,要梳理的224项!$C$3:$C$227,1,0)</f>
        <v>DB14/T 531—2015</v>
      </c>
    </row>
    <row r="630" ht="42.75" spans="1:6">
      <c r="A630" s="36">
        <v>627</v>
      </c>
      <c r="B630" s="53" t="s">
        <v>281</v>
      </c>
      <c r="C630" s="38" t="s">
        <v>282</v>
      </c>
      <c r="D630" s="48" t="s">
        <v>666</v>
      </c>
      <c r="E630" s="48" t="s">
        <v>186</v>
      </c>
      <c r="F630" t="str">
        <f>VLOOKUP(C630,要梳理的224项!$C$3:$C$227,1,0)</f>
        <v>DB14/T 575—2015</v>
      </c>
    </row>
    <row r="631" ht="42.75" spans="1:6">
      <c r="A631" s="36">
        <v>628</v>
      </c>
      <c r="B631" s="53" t="s">
        <v>284</v>
      </c>
      <c r="C631" s="38" t="s">
        <v>285</v>
      </c>
      <c r="D631" s="48" t="s">
        <v>666</v>
      </c>
      <c r="E631" s="48" t="s">
        <v>13</v>
      </c>
      <c r="F631" t="str">
        <f>VLOOKUP(C631,要梳理的224项!$C$3:$C$227,1,0)</f>
        <v>DB14/T 576—2015</v>
      </c>
    </row>
    <row r="632" ht="42.75" spans="1:6">
      <c r="A632" s="36">
        <v>629</v>
      </c>
      <c r="B632" s="53" t="s">
        <v>287</v>
      </c>
      <c r="C632" s="38" t="s">
        <v>288</v>
      </c>
      <c r="D632" s="48" t="s">
        <v>666</v>
      </c>
      <c r="E632" s="48" t="s">
        <v>13</v>
      </c>
      <c r="F632" t="str">
        <f>VLOOKUP(C632,要梳理的224项!$C$3:$C$227,1,0)</f>
        <v>DB14/T 578—2015</v>
      </c>
    </row>
    <row r="633" ht="42.75" spans="1:6">
      <c r="A633" s="36">
        <v>630</v>
      </c>
      <c r="B633" s="53" t="s">
        <v>266</v>
      </c>
      <c r="C633" s="38" t="s">
        <v>267</v>
      </c>
      <c r="D633" s="48" t="s">
        <v>666</v>
      </c>
      <c r="E633" s="48" t="s">
        <v>186</v>
      </c>
      <c r="F633" t="str">
        <f>VLOOKUP(C633,要梳理的224项!$C$3:$C$227,1,0)</f>
        <v>DB14/T 535—2015</v>
      </c>
    </row>
    <row r="634" ht="42.75" spans="1:6">
      <c r="A634" s="36">
        <v>631</v>
      </c>
      <c r="B634" s="53" t="s">
        <v>251</v>
      </c>
      <c r="C634" s="38" t="s">
        <v>252</v>
      </c>
      <c r="D634" s="48" t="s">
        <v>666</v>
      </c>
      <c r="E634" s="48" t="s">
        <v>13</v>
      </c>
      <c r="F634" t="str">
        <f>VLOOKUP(C634,要梳理的224项!$C$3:$C$227,1,0)</f>
        <v>DB14/T 530—2015</v>
      </c>
    </row>
    <row r="635" ht="42.75" spans="1:6">
      <c r="A635" s="36">
        <v>632</v>
      </c>
      <c r="B635" s="53" t="s">
        <v>278</v>
      </c>
      <c r="C635" s="38" t="s">
        <v>279</v>
      </c>
      <c r="D635" s="48" t="s">
        <v>666</v>
      </c>
      <c r="E635" s="48" t="s">
        <v>13</v>
      </c>
      <c r="F635" t="str">
        <f>VLOOKUP(C635,要梳理的224项!$C$3:$C$227,1,0)</f>
        <v>DB14/T 539—2015</v>
      </c>
    </row>
    <row r="636" ht="42.75" spans="1:6">
      <c r="A636" s="36">
        <v>633</v>
      </c>
      <c r="B636" s="53" t="s">
        <v>275</v>
      </c>
      <c r="C636" s="38" t="s">
        <v>276</v>
      </c>
      <c r="D636" s="48" t="s">
        <v>666</v>
      </c>
      <c r="E636" s="48" t="s">
        <v>13</v>
      </c>
      <c r="F636" t="str">
        <f>VLOOKUP(C636,要梳理的224项!$C$3:$C$227,1,0)</f>
        <v>DB14/T 538—2015</v>
      </c>
    </row>
    <row r="637" ht="42.75" spans="1:6">
      <c r="A637" s="36">
        <v>634</v>
      </c>
      <c r="B637" s="53" t="s">
        <v>733</v>
      </c>
      <c r="C637" s="38" t="s">
        <v>734</v>
      </c>
      <c r="D637" s="48" t="s">
        <v>666</v>
      </c>
      <c r="E637" s="48" t="s">
        <v>186</v>
      </c>
      <c r="F637" t="e">
        <f>VLOOKUP(C637,要梳理的224项!$C$3:$C$227,1,0)</f>
        <v>#N/A</v>
      </c>
    </row>
    <row r="638" ht="42.75" spans="1:6">
      <c r="A638" s="36">
        <v>635</v>
      </c>
      <c r="B638" s="53" t="s">
        <v>735</v>
      </c>
      <c r="C638" s="38" t="s">
        <v>736</v>
      </c>
      <c r="D638" s="48" t="s">
        <v>666</v>
      </c>
      <c r="E638" s="48" t="s">
        <v>186</v>
      </c>
      <c r="F638" t="e">
        <f>VLOOKUP(C638,要梳理的224项!$C$3:$C$227,1,0)</f>
        <v>#N/A</v>
      </c>
    </row>
    <row r="639" ht="42.75" spans="1:6">
      <c r="A639" s="36">
        <v>636</v>
      </c>
      <c r="B639" s="53" t="s">
        <v>374</v>
      </c>
      <c r="C639" s="38" t="s">
        <v>375</v>
      </c>
      <c r="D639" s="48" t="s">
        <v>666</v>
      </c>
      <c r="E639" s="48" t="s">
        <v>186</v>
      </c>
      <c r="F639" t="str">
        <f>VLOOKUP(C639,要梳理的224项!$C$3:$C$227,1,0)</f>
        <v>DB14/T 1228—2016</v>
      </c>
    </row>
    <row r="640" ht="42.75" spans="1:6">
      <c r="A640" s="36">
        <v>637</v>
      </c>
      <c r="B640" s="53" t="s">
        <v>135</v>
      </c>
      <c r="C640" s="38" t="s">
        <v>547</v>
      </c>
      <c r="D640" s="48" t="s">
        <v>666</v>
      </c>
      <c r="E640" s="48" t="s">
        <v>13</v>
      </c>
      <c r="F640" t="str">
        <f>VLOOKUP(C640,要梳理的224项!$C$3:$C$227,1,0)</f>
        <v>DB14/T 690—2017</v>
      </c>
    </row>
    <row r="641" ht="42.75" spans="1:6">
      <c r="A641" s="36">
        <v>638</v>
      </c>
      <c r="B641" s="53" t="s">
        <v>551</v>
      </c>
      <c r="C641" s="38" t="s">
        <v>552</v>
      </c>
      <c r="D641" s="48" t="s">
        <v>666</v>
      </c>
      <c r="E641" s="48" t="s">
        <v>186</v>
      </c>
      <c r="F641" t="str">
        <f>VLOOKUP(C641,要梳理的224项!$C$3:$C$227,1,0)</f>
        <v>DB14/T 905—2017</v>
      </c>
    </row>
    <row r="642" ht="42.75" spans="1:6">
      <c r="A642" s="36">
        <v>639</v>
      </c>
      <c r="B642" s="53" t="s">
        <v>524</v>
      </c>
      <c r="C642" s="38" t="s">
        <v>525</v>
      </c>
      <c r="D642" s="48" t="s">
        <v>666</v>
      </c>
      <c r="E642" s="48" t="s">
        <v>186</v>
      </c>
      <c r="F642" t="str">
        <f>VLOOKUP(C642,要梳理的224项!$C$3:$C$227,1,0)</f>
        <v>DB14/T 556—2017</v>
      </c>
    </row>
    <row r="643" ht="42.75" spans="1:6">
      <c r="A643" s="36">
        <v>640</v>
      </c>
      <c r="B643" s="53" t="s">
        <v>494</v>
      </c>
      <c r="C643" s="38" t="s">
        <v>495</v>
      </c>
      <c r="D643" s="48" t="s">
        <v>666</v>
      </c>
      <c r="E643" s="48" t="s">
        <v>186</v>
      </c>
      <c r="F643" t="str">
        <f>VLOOKUP(C643,要梳理的224项!$C$3:$C$227,1,0)</f>
        <v>DB14/T 1482—2017</v>
      </c>
    </row>
    <row r="644" ht="42.75" spans="1:6">
      <c r="A644" s="36">
        <v>641</v>
      </c>
      <c r="B644" s="53" t="s">
        <v>154</v>
      </c>
      <c r="C644" s="38" t="s">
        <v>630</v>
      </c>
      <c r="D644" s="48" t="s">
        <v>666</v>
      </c>
      <c r="E644" s="48" t="s">
        <v>186</v>
      </c>
      <c r="F644" t="str">
        <f>VLOOKUP(C644,要梳理的224项!$C$3:$C$227,1,0)</f>
        <v>DB14/T 758—2019</v>
      </c>
    </row>
    <row r="645" ht="42.75" spans="1:6">
      <c r="A645" s="36">
        <v>642</v>
      </c>
      <c r="B645" s="53" t="s">
        <v>599</v>
      </c>
      <c r="C645" s="38" t="s">
        <v>600</v>
      </c>
      <c r="D645" s="48" t="s">
        <v>666</v>
      </c>
      <c r="E645" s="48" t="s">
        <v>186</v>
      </c>
      <c r="F645" t="str">
        <f>VLOOKUP(C645,要梳理的224项!$C$3:$C$227,1,0)</f>
        <v>DB14/T 1784—2019</v>
      </c>
    </row>
    <row r="646" ht="42.75" spans="1:6">
      <c r="A646" s="36">
        <v>643</v>
      </c>
      <c r="B646" s="53" t="s">
        <v>602</v>
      </c>
      <c r="C646" s="38" t="s">
        <v>603</v>
      </c>
      <c r="D646" s="48" t="s">
        <v>666</v>
      </c>
      <c r="E646" s="48" t="s">
        <v>186</v>
      </c>
      <c r="F646" t="str">
        <f>VLOOKUP(C646,要梳理的224项!$C$3:$C$227,1,0)</f>
        <v>DB14/T 1785—2019</v>
      </c>
    </row>
    <row r="647" spans="1:6">
      <c r="A647" s="36">
        <v>644</v>
      </c>
      <c r="B647" s="54" t="s">
        <v>1873</v>
      </c>
      <c r="C647" s="38" t="s">
        <v>399</v>
      </c>
      <c r="D647" s="40" t="s">
        <v>1874</v>
      </c>
      <c r="E647" s="40" t="s">
        <v>186</v>
      </c>
      <c r="F647" t="str">
        <f>VLOOKUP(C647,要梳理的224项!$C$3:$C$227,1,0)</f>
        <v>DB14/T 1237—2016</v>
      </c>
    </row>
    <row r="648" spans="1:6">
      <c r="A648" s="36">
        <v>645</v>
      </c>
      <c r="B648" s="40" t="s">
        <v>269</v>
      </c>
      <c r="C648" s="38" t="s">
        <v>270</v>
      </c>
      <c r="D648" s="40" t="s">
        <v>1874</v>
      </c>
      <c r="E648" s="40" t="s">
        <v>13</v>
      </c>
      <c r="F648" t="str">
        <f>VLOOKUP(C648,要梳理的224项!$C$3:$C$227,1,0)</f>
        <v>DB14/T 536—2015</v>
      </c>
    </row>
    <row r="649" spans="1:6">
      <c r="A649" s="36">
        <v>646</v>
      </c>
      <c r="B649" s="40" t="s">
        <v>260</v>
      </c>
      <c r="C649" s="38" t="s">
        <v>261</v>
      </c>
      <c r="D649" s="40" t="s">
        <v>1874</v>
      </c>
      <c r="E649" s="40" t="s">
        <v>13</v>
      </c>
      <c r="F649" t="str">
        <f>VLOOKUP(C649,要梳理的224项!$C$3:$C$227,1,0)</f>
        <v>DB14/T 533—2015</v>
      </c>
    </row>
    <row r="650" spans="1:6">
      <c r="A650" s="36">
        <v>647</v>
      </c>
      <c r="B650" s="40" t="s">
        <v>272</v>
      </c>
      <c r="C650" s="38" t="s">
        <v>273</v>
      </c>
      <c r="D650" s="40" t="s">
        <v>1874</v>
      </c>
      <c r="E650" s="40" t="s">
        <v>13</v>
      </c>
      <c r="F650" t="str">
        <f>VLOOKUP(C650,要梳理的224项!$C$3:$C$227,1,0)</f>
        <v>DB14/T 537—2015</v>
      </c>
    </row>
    <row r="651" spans="1:6">
      <c r="A651" s="36">
        <v>648</v>
      </c>
      <c r="B651" s="40" t="s">
        <v>257</v>
      </c>
      <c r="C651" s="38" t="s">
        <v>258</v>
      </c>
      <c r="D651" s="40" t="s">
        <v>1874</v>
      </c>
      <c r="E651" s="40" t="s">
        <v>13</v>
      </c>
      <c r="F651" t="str">
        <f>VLOOKUP(C651,要梳理的224项!$C$3:$C$227,1,0)</f>
        <v>DB14/T 532—2015</v>
      </c>
    </row>
    <row r="652" spans="1:6">
      <c r="A652" s="36">
        <v>649</v>
      </c>
      <c r="B652" s="40" t="s">
        <v>263</v>
      </c>
      <c r="C652" s="38" t="s">
        <v>264</v>
      </c>
      <c r="D652" s="40" t="s">
        <v>1874</v>
      </c>
      <c r="E652" s="40" t="s">
        <v>13</v>
      </c>
      <c r="F652" t="str">
        <f>VLOOKUP(C652,要梳理的224项!$C$3:$C$227,1,0)</f>
        <v>DB14/T 534—2015</v>
      </c>
    </row>
    <row r="653" spans="1:6">
      <c r="A653" s="36">
        <v>650</v>
      </c>
      <c r="B653" s="40" t="s">
        <v>1875</v>
      </c>
      <c r="C653" s="38" t="s">
        <v>396</v>
      </c>
      <c r="D653" s="40" t="s">
        <v>1874</v>
      </c>
      <c r="E653" s="40" t="s">
        <v>13</v>
      </c>
      <c r="F653" t="str">
        <f>VLOOKUP(C653,要梳理的224项!$C$3:$C$227,1,0)</f>
        <v>DB14/T 1236—2016</v>
      </c>
    </row>
    <row r="654" spans="1:6">
      <c r="A654" s="36">
        <v>651</v>
      </c>
      <c r="B654" s="40" t="s">
        <v>1876</v>
      </c>
      <c r="C654" s="38" t="s">
        <v>393</v>
      </c>
      <c r="D654" s="40" t="s">
        <v>1874</v>
      </c>
      <c r="E654" s="40" t="s">
        <v>186</v>
      </c>
      <c r="F654" t="str">
        <f>VLOOKUP(C654,要梳理的224项!$C$3:$C$227,1,0)</f>
        <v>DB14/T 1235—2016</v>
      </c>
    </row>
    <row r="655" spans="1:6">
      <c r="A655" s="36">
        <v>652</v>
      </c>
      <c r="B655" s="40" t="s">
        <v>404</v>
      </c>
      <c r="C655" s="38" t="s">
        <v>405</v>
      </c>
      <c r="D655" s="40" t="s">
        <v>1874</v>
      </c>
      <c r="E655" s="40" t="s">
        <v>186</v>
      </c>
      <c r="F655" t="str">
        <f>VLOOKUP(C655,要梳理的224项!$C$3:$C$227,1,0)</f>
        <v>DB14/T 1239—2016</v>
      </c>
    </row>
    <row r="656" spans="1:6">
      <c r="A656" s="36">
        <v>653</v>
      </c>
      <c r="B656" s="40" t="s">
        <v>401</v>
      </c>
      <c r="C656" s="38" t="s">
        <v>402</v>
      </c>
      <c r="D656" s="40" t="s">
        <v>1874</v>
      </c>
      <c r="E656" s="40" t="s">
        <v>186</v>
      </c>
      <c r="F656" t="str">
        <f>VLOOKUP(C656,要梳理的224项!$C$3:$C$227,1,0)</f>
        <v>DB14/T 1238—2016</v>
      </c>
    </row>
    <row r="657" spans="1:6">
      <c r="A657" s="36">
        <v>654</v>
      </c>
      <c r="B657" s="40" t="s">
        <v>1877</v>
      </c>
      <c r="C657" s="38" t="s">
        <v>505</v>
      </c>
      <c r="D657" s="40" t="s">
        <v>1874</v>
      </c>
      <c r="E657" s="40" t="s">
        <v>186</v>
      </c>
      <c r="F657" t="str">
        <f>VLOOKUP(C657,要梳理的224项!$C$3:$C$227,1,0)</f>
        <v>DB14/T 1485—2017</v>
      </c>
    </row>
    <row r="658" spans="1:6">
      <c r="A658" s="36">
        <v>655</v>
      </c>
      <c r="B658" s="40" t="s">
        <v>1878</v>
      </c>
      <c r="C658" s="38" t="s">
        <v>508</v>
      </c>
      <c r="D658" s="40" t="s">
        <v>1874</v>
      </c>
      <c r="E658" s="40" t="s">
        <v>186</v>
      </c>
      <c r="F658" t="str">
        <f>VLOOKUP(C658,要梳理的224项!$C$3:$C$227,1,0)</f>
        <v>DB14/T 1486—2017</v>
      </c>
    </row>
    <row r="659" spans="1:6">
      <c r="A659" s="36">
        <v>656</v>
      </c>
      <c r="B659" s="40" t="s">
        <v>1879</v>
      </c>
      <c r="C659" s="38" t="s">
        <v>511</v>
      </c>
      <c r="D659" s="40" t="s">
        <v>1874</v>
      </c>
      <c r="E659" s="40" t="s">
        <v>186</v>
      </c>
      <c r="F659" t="str">
        <f>VLOOKUP(C659,要梳理的224项!$C$3:$C$227,1,0)</f>
        <v>DB14/T 1487—2017</v>
      </c>
    </row>
    <row r="660" spans="1:6">
      <c r="A660" s="36">
        <v>657</v>
      </c>
      <c r="B660" s="40" t="s">
        <v>1880</v>
      </c>
      <c r="C660" s="38" t="s">
        <v>527</v>
      </c>
      <c r="D660" s="40" t="s">
        <v>1874</v>
      </c>
      <c r="E660" s="40" t="s">
        <v>186</v>
      </c>
      <c r="F660" t="str">
        <f>VLOOKUP(C660,要梳理的224项!$C$3:$C$227,1,0)</f>
        <v>DB14/T 577—2017</v>
      </c>
    </row>
    <row r="661" ht="42.75" spans="1:6">
      <c r="A661" s="36">
        <v>658</v>
      </c>
      <c r="B661" s="43" t="s">
        <v>675</v>
      </c>
      <c r="C661" s="43" t="s">
        <v>1881</v>
      </c>
      <c r="D661" s="43" t="s">
        <v>677</v>
      </c>
      <c r="E661" s="41" t="s">
        <v>13</v>
      </c>
      <c r="F661" t="e">
        <f>VLOOKUP(C661,要梳理的224项!$C$3:$C$227,1,0)</f>
        <v>#N/A</v>
      </c>
    </row>
    <row r="662" ht="28.5" spans="1:6">
      <c r="A662" s="36">
        <v>659</v>
      </c>
      <c r="B662" s="43" t="s">
        <v>678</v>
      </c>
      <c r="C662" s="43" t="s">
        <v>1882</v>
      </c>
      <c r="D662" s="43" t="s">
        <v>680</v>
      </c>
      <c r="E662" s="41" t="s">
        <v>13</v>
      </c>
      <c r="F662" t="e">
        <f>VLOOKUP(C662,要梳理的224项!$C$3:$C$227,1,0)</f>
        <v>#N/A</v>
      </c>
    </row>
    <row r="663" ht="28.5" spans="1:6">
      <c r="A663" s="36">
        <v>660</v>
      </c>
      <c r="B663" s="43" t="s">
        <v>681</v>
      </c>
      <c r="C663" s="43" t="s">
        <v>1883</v>
      </c>
      <c r="D663" s="43" t="s">
        <v>683</v>
      </c>
      <c r="E663" s="41" t="s">
        <v>13</v>
      </c>
      <c r="F663" t="e">
        <f>VLOOKUP(C663,要梳理的224项!$C$3:$C$227,1,0)</f>
        <v>#N/A</v>
      </c>
    </row>
    <row r="664" ht="28.5" spans="1:6">
      <c r="A664" s="36">
        <v>661</v>
      </c>
      <c r="B664" s="43" t="s">
        <v>684</v>
      </c>
      <c r="C664" s="43" t="s">
        <v>1884</v>
      </c>
      <c r="D664" s="43" t="s">
        <v>683</v>
      </c>
      <c r="E664" s="41" t="s">
        <v>13</v>
      </c>
      <c r="F664" t="e">
        <f>VLOOKUP(C664,要梳理的224项!$C$3:$C$227,1,0)</f>
        <v>#N/A</v>
      </c>
    </row>
    <row r="665" ht="42.75" spans="1:6">
      <c r="A665" s="36">
        <v>662</v>
      </c>
      <c r="B665" s="43" t="s">
        <v>686</v>
      </c>
      <c r="C665" s="43" t="s">
        <v>1885</v>
      </c>
      <c r="D665" s="43" t="s">
        <v>688</v>
      </c>
      <c r="E665" s="41" t="s">
        <v>13</v>
      </c>
      <c r="F665" t="e">
        <f>VLOOKUP(C665,要梳理的224项!$C$3:$C$227,1,0)</f>
        <v>#N/A</v>
      </c>
    </row>
    <row r="666" ht="42.75" spans="1:6">
      <c r="A666" s="36">
        <v>663</v>
      </c>
      <c r="B666" s="43" t="s">
        <v>689</v>
      </c>
      <c r="C666" s="43" t="s">
        <v>1886</v>
      </c>
      <c r="D666" s="43" t="s">
        <v>688</v>
      </c>
      <c r="E666" s="41" t="s">
        <v>13</v>
      </c>
      <c r="F666" t="e">
        <f>VLOOKUP(C666,要梳理的224项!$C$3:$C$227,1,0)</f>
        <v>#N/A</v>
      </c>
    </row>
    <row r="667" ht="42.75" spans="1:6">
      <c r="A667" s="36">
        <v>664</v>
      </c>
      <c r="B667" s="43" t="s">
        <v>691</v>
      </c>
      <c r="C667" s="43" t="s">
        <v>1887</v>
      </c>
      <c r="D667" s="43" t="s">
        <v>688</v>
      </c>
      <c r="E667" s="41" t="s">
        <v>13</v>
      </c>
      <c r="F667" t="e">
        <f>VLOOKUP(C667,要梳理的224项!$C$3:$C$227,1,0)</f>
        <v>#N/A</v>
      </c>
    </row>
    <row r="668" ht="42.75" spans="1:6">
      <c r="A668" s="36">
        <v>665</v>
      </c>
      <c r="B668" s="43" t="s">
        <v>693</v>
      </c>
      <c r="C668" s="43" t="s">
        <v>694</v>
      </c>
      <c r="D668" s="43" t="s">
        <v>695</v>
      </c>
      <c r="E668" s="41" t="s">
        <v>13</v>
      </c>
      <c r="F668" t="e">
        <f>VLOOKUP(C668,要梳理的224项!$C$3:$C$227,1,0)</f>
        <v>#N/A</v>
      </c>
    </row>
    <row r="669" ht="34.5" customHeight="1" spans="1:6">
      <c r="A669" s="36">
        <v>666</v>
      </c>
      <c r="B669" s="55" t="s">
        <v>184</v>
      </c>
      <c r="C669" s="38" t="s">
        <v>185</v>
      </c>
      <c r="D669" s="38" t="s">
        <v>1888</v>
      </c>
      <c r="E669" s="38" t="s">
        <v>186</v>
      </c>
      <c r="F669" t="str">
        <f>VLOOKUP(C669,要梳理的224项!$C$3:$C$227,1,0)</f>
        <v>DB14/T 826—2013</v>
      </c>
    </row>
    <row r="670" spans="2:11">
      <c r="B670" s="28" t="s">
        <v>16</v>
      </c>
      <c r="C670" s="28" t="s">
        <v>17</v>
      </c>
      <c r="D670" s="28" t="s">
        <v>1889</v>
      </c>
      <c r="E670" s="28" t="s">
        <v>18</v>
      </c>
      <c r="F670" s="28">
        <v>2005</v>
      </c>
      <c r="G670" s="28" t="s">
        <v>1890</v>
      </c>
      <c r="H670" s="28" t="s">
        <v>13</v>
      </c>
      <c r="I670" s="28" t="s">
        <v>14</v>
      </c>
      <c r="J670" s="28" t="s">
        <v>1890</v>
      </c>
      <c r="K670" s="28" t="s">
        <v>1889</v>
      </c>
    </row>
    <row r="671" spans="2:11">
      <c r="B671" s="28" t="s">
        <v>19</v>
      </c>
      <c r="C671" s="28" t="s">
        <v>20</v>
      </c>
      <c r="D671" s="28" t="s">
        <v>1891</v>
      </c>
      <c r="E671" s="28" t="s">
        <v>21</v>
      </c>
      <c r="F671" s="28">
        <v>2008</v>
      </c>
      <c r="G671" s="28" t="s">
        <v>1890</v>
      </c>
      <c r="H671" s="28" t="s">
        <v>13</v>
      </c>
      <c r="I671" s="28" t="s">
        <v>14</v>
      </c>
      <c r="J671" s="28" t="s">
        <v>1890</v>
      </c>
      <c r="K671" s="28" t="s">
        <v>1891</v>
      </c>
    </row>
    <row r="672" spans="2:11">
      <c r="B672" s="28" t="s">
        <v>22</v>
      </c>
      <c r="C672" s="28" t="s">
        <v>23</v>
      </c>
      <c r="D672" s="28" t="s">
        <v>1606</v>
      </c>
      <c r="E672" s="28" t="s">
        <v>24</v>
      </c>
      <c r="F672" s="28">
        <v>2008</v>
      </c>
      <c r="G672" s="28" t="s">
        <v>1890</v>
      </c>
      <c r="H672" s="28" t="s">
        <v>13</v>
      </c>
      <c r="I672" s="28" t="s">
        <v>14</v>
      </c>
      <c r="J672" s="28" t="s">
        <v>1890</v>
      </c>
      <c r="K672" s="28" t="s">
        <v>1606</v>
      </c>
    </row>
    <row r="673" spans="2:11">
      <c r="B673" s="28" t="s">
        <v>25</v>
      </c>
      <c r="C673" s="28" t="s">
        <v>26</v>
      </c>
      <c r="D673" s="28" t="s">
        <v>1606</v>
      </c>
      <c r="E673" s="28" t="s">
        <v>27</v>
      </c>
      <c r="F673" s="28">
        <v>2008</v>
      </c>
      <c r="G673" s="28" t="s">
        <v>1890</v>
      </c>
      <c r="H673" s="28" t="s">
        <v>13</v>
      </c>
      <c r="I673" s="28" t="s">
        <v>14</v>
      </c>
      <c r="J673" s="28" t="s">
        <v>1890</v>
      </c>
      <c r="K673" s="28" t="s">
        <v>1606</v>
      </c>
    </row>
    <row r="674" spans="2:11">
      <c r="B674" s="28" t="s">
        <v>28</v>
      </c>
      <c r="C674" s="28" t="s">
        <v>29</v>
      </c>
      <c r="D674" s="28" t="s">
        <v>1606</v>
      </c>
      <c r="E674" s="28" t="s">
        <v>30</v>
      </c>
      <c r="F674" s="28">
        <v>2008</v>
      </c>
      <c r="G674" s="28" t="s">
        <v>1890</v>
      </c>
      <c r="H674" s="28" t="s">
        <v>13</v>
      </c>
      <c r="I674" s="28" t="s">
        <v>14</v>
      </c>
      <c r="J674" s="28" t="s">
        <v>1890</v>
      </c>
      <c r="K674" s="28" t="s">
        <v>1606</v>
      </c>
    </row>
    <row r="675" spans="2:11">
      <c r="B675" s="28" t="s">
        <v>49</v>
      </c>
      <c r="C675" s="28" t="s">
        <v>50</v>
      </c>
      <c r="D675" s="28" t="s">
        <v>1892</v>
      </c>
      <c r="E675" s="28" t="s">
        <v>51</v>
      </c>
      <c r="F675" s="28">
        <v>2015</v>
      </c>
      <c r="G675" s="28" t="s">
        <v>1890</v>
      </c>
      <c r="H675" s="28" t="s">
        <v>13</v>
      </c>
      <c r="I675" s="28" t="s">
        <v>14</v>
      </c>
      <c r="J675" s="28" t="s">
        <v>1890</v>
      </c>
      <c r="K675" s="28" t="s">
        <v>1892</v>
      </c>
    </row>
    <row r="676" spans="2:11">
      <c r="B676" s="28" t="s">
        <v>96</v>
      </c>
      <c r="C676" s="28" t="s">
        <v>97</v>
      </c>
      <c r="D676" s="28" t="s">
        <v>1893</v>
      </c>
      <c r="E676" s="28" t="s">
        <v>98</v>
      </c>
      <c r="F676" s="28">
        <v>2011</v>
      </c>
      <c r="G676" s="28" t="s">
        <v>1890</v>
      </c>
      <c r="H676" s="28" t="s">
        <v>13</v>
      </c>
      <c r="I676" s="28" t="s">
        <v>14</v>
      </c>
      <c r="J676" s="28" t="s">
        <v>1890</v>
      </c>
      <c r="K676" s="28" t="s">
        <v>1893</v>
      </c>
    </row>
    <row r="677" spans="2:11">
      <c r="B677" s="28" t="s">
        <v>105</v>
      </c>
      <c r="C677" s="28" t="s">
        <v>106</v>
      </c>
      <c r="D677" s="28" t="s">
        <v>1894</v>
      </c>
      <c r="E677" s="28" t="s">
        <v>107</v>
      </c>
      <c r="F677" s="28">
        <v>2011</v>
      </c>
      <c r="G677" s="28" t="s">
        <v>1890</v>
      </c>
      <c r="H677" s="28" t="s">
        <v>13</v>
      </c>
      <c r="I677" s="28" t="s">
        <v>14</v>
      </c>
      <c r="J677" s="28" t="s">
        <v>1890</v>
      </c>
      <c r="K677" s="28" t="s">
        <v>1894</v>
      </c>
    </row>
    <row r="678" spans="2:11">
      <c r="B678" s="28" t="s">
        <v>108</v>
      </c>
      <c r="C678" s="28" t="s">
        <v>109</v>
      </c>
      <c r="D678" s="28" t="s">
        <v>1895</v>
      </c>
      <c r="E678" s="28" t="s">
        <v>110</v>
      </c>
      <c r="F678" s="28">
        <v>2011</v>
      </c>
      <c r="G678" s="28" t="s">
        <v>1890</v>
      </c>
      <c r="H678" s="28" t="s">
        <v>13</v>
      </c>
      <c r="I678" s="28" t="s">
        <v>14</v>
      </c>
      <c r="J678" s="28" t="s">
        <v>1890</v>
      </c>
      <c r="K678" s="28" t="s">
        <v>1895</v>
      </c>
    </row>
    <row r="679" spans="2:11">
      <c r="B679" s="28" t="s">
        <v>138</v>
      </c>
      <c r="C679" s="28" t="s">
        <v>139</v>
      </c>
      <c r="D679" s="28" t="s">
        <v>1896</v>
      </c>
      <c r="E679" s="28" t="s">
        <v>140</v>
      </c>
      <c r="F679" s="28">
        <v>2012</v>
      </c>
      <c r="G679" s="28" t="s">
        <v>1890</v>
      </c>
      <c r="H679" s="28" t="s">
        <v>13</v>
      </c>
      <c r="I679" s="28" t="s">
        <v>14</v>
      </c>
      <c r="J679" s="28" t="s">
        <v>1890</v>
      </c>
      <c r="K679" s="28" t="s">
        <v>1896</v>
      </c>
    </row>
    <row r="680" spans="2:11">
      <c r="B680" s="28" t="s">
        <v>138</v>
      </c>
      <c r="C680" s="28" t="s">
        <v>139</v>
      </c>
      <c r="D680" s="28" t="s">
        <v>1897</v>
      </c>
      <c r="E680" s="28" t="s">
        <v>140</v>
      </c>
      <c r="F680" s="28">
        <v>2012</v>
      </c>
      <c r="G680" s="28" t="s">
        <v>1890</v>
      </c>
      <c r="H680" s="28" t="s">
        <v>13</v>
      </c>
      <c r="I680" s="28" t="s">
        <v>14</v>
      </c>
      <c r="J680" s="28" t="s">
        <v>1890</v>
      </c>
      <c r="K680" s="28" t="s">
        <v>1897</v>
      </c>
    </row>
    <row r="681" spans="2:11">
      <c r="B681" s="28" t="s">
        <v>141</v>
      </c>
      <c r="C681" s="28" t="s">
        <v>142</v>
      </c>
      <c r="D681" s="28" t="s">
        <v>1898</v>
      </c>
      <c r="E681" s="28" t="s">
        <v>143</v>
      </c>
      <c r="F681" s="28">
        <v>2012</v>
      </c>
      <c r="G681" s="28" t="s">
        <v>1890</v>
      </c>
      <c r="H681" s="28" t="s">
        <v>13</v>
      </c>
      <c r="I681" s="28" t="s">
        <v>14</v>
      </c>
      <c r="J681" s="28" t="s">
        <v>1890</v>
      </c>
      <c r="K681" s="28" t="s">
        <v>1898</v>
      </c>
    </row>
    <row r="682" spans="2:11">
      <c r="B682" s="28" t="s">
        <v>141</v>
      </c>
      <c r="C682" s="28" t="s">
        <v>142</v>
      </c>
      <c r="D682" s="28" t="s">
        <v>1898</v>
      </c>
      <c r="E682" s="28" t="s">
        <v>143</v>
      </c>
      <c r="F682" s="28">
        <v>2012</v>
      </c>
      <c r="G682" s="28" t="s">
        <v>1890</v>
      </c>
      <c r="H682" s="28" t="s">
        <v>13</v>
      </c>
      <c r="I682" s="28" t="s">
        <v>14</v>
      </c>
      <c r="J682" s="28" t="s">
        <v>1890</v>
      </c>
      <c r="K682" s="28" t="s">
        <v>1898</v>
      </c>
    </row>
    <row r="683" spans="2:11">
      <c r="B683" s="28" t="s">
        <v>169</v>
      </c>
      <c r="C683" s="28" t="s">
        <v>170</v>
      </c>
      <c r="D683" s="28" t="s">
        <v>1899</v>
      </c>
      <c r="E683" s="28" t="s">
        <v>171</v>
      </c>
      <c r="F683" s="28">
        <v>2013</v>
      </c>
      <c r="G683" s="28" t="s">
        <v>1890</v>
      </c>
      <c r="H683" s="28" t="s">
        <v>13</v>
      </c>
      <c r="I683" s="28" t="s">
        <v>14</v>
      </c>
      <c r="J683" s="28" t="s">
        <v>1890</v>
      </c>
      <c r="K683" s="28" t="s">
        <v>1899</v>
      </c>
    </row>
    <row r="684" spans="2:11">
      <c r="B684" s="28" t="s">
        <v>181</v>
      </c>
      <c r="C684" s="28" t="s">
        <v>182</v>
      </c>
      <c r="D684" s="28" t="s">
        <v>1899</v>
      </c>
      <c r="E684" s="28" t="s">
        <v>183</v>
      </c>
      <c r="F684" s="28">
        <v>2013</v>
      </c>
      <c r="G684" s="28" t="s">
        <v>1890</v>
      </c>
      <c r="H684" s="28" t="s">
        <v>13</v>
      </c>
      <c r="I684" s="28" t="s">
        <v>14</v>
      </c>
      <c r="J684" s="28" t="s">
        <v>1890</v>
      </c>
      <c r="K684" s="28" t="s">
        <v>1899</v>
      </c>
    </row>
    <row r="685" spans="2:11">
      <c r="B685" s="28" t="s">
        <v>188</v>
      </c>
      <c r="C685" s="28" t="s">
        <v>189</v>
      </c>
      <c r="D685" s="28" t="s">
        <v>1900</v>
      </c>
      <c r="E685" s="28" t="s">
        <v>190</v>
      </c>
      <c r="F685" s="28">
        <v>2013</v>
      </c>
      <c r="G685" s="28" t="s">
        <v>1890</v>
      </c>
      <c r="H685" s="28" t="s">
        <v>13</v>
      </c>
      <c r="I685" s="28" t="s">
        <v>14</v>
      </c>
      <c r="J685" s="28" t="s">
        <v>1890</v>
      </c>
      <c r="K685" s="28" t="s">
        <v>1900</v>
      </c>
    </row>
    <row r="686" spans="2:11">
      <c r="B686" s="28" t="s">
        <v>191</v>
      </c>
      <c r="C686" s="28" t="s">
        <v>192</v>
      </c>
      <c r="D686" s="28" t="s">
        <v>1900</v>
      </c>
      <c r="E686" s="28" t="s">
        <v>193</v>
      </c>
      <c r="F686" s="28">
        <v>2013</v>
      </c>
      <c r="G686" s="28" t="s">
        <v>1890</v>
      </c>
      <c r="H686" s="28" t="s">
        <v>13</v>
      </c>
      <c r="I686" s="28" t="s">
        <v>14</v>
      </c>
      <c r="J686" s="28" t="s">
        <v>1890</v>
      </c>
      <c r="K686" s="28" t="s">
        <v>1900</v>
      </c>
    </row>
    <row r="687" spans="2:11">
      <c r="B687" s="28" t="s">
        <v>194</v>
      </c>
      <c r="C687" s="28" t="s">
        <v>195</v>
      </c>
      <c r="D687" s="28" t="s">
        <v>1900</v>
      </c>
      <c r="E687" s="28" t="s">
        <v>196</v>
      </c>
      <c r="F687" s="28">
        <v>2013</v>
      </c>
      <c r="G687" s="28" t="s">
        <v>1890</v>
      </c>
      <c r="H687" s="28" t="s">
        <v>13</v>
      </c>
      <c r="I687" s="28" t="s">
        <v>14</v>
      </c>
      <c r="J687" s="28" t="s">
        <v>1890</v>
      </c>
      <c r="K687" s="28" t="s">
        <v>1900</v>
      </c>
    </row>
    <row r="688" spans="2:11">
      <c r="B688" s="28" t="s">
        <v>201</v>
      </c>
      <c r="C688" s="28" t="s">
        <v>202</v>
      </c>
      <c r="D688" s="28" t="s">
        <v>1761</v>
      </c>
      <c r="E688" s="28" t="s">
        <v>203</v>
      </c>
      <c r="F688" s="28">
        <v>2014</v>
      </c>
      <c r="G688" s="28" t="s">
        <v>1890</v>
      </c>
      <c r="H688" s="28" t="s">
        <v>13</v>
      </c>
      <c r="I688" s="28" t="s">
        <v>14</v>
      </c>
      <c r="J688" s="28" t="s">
        <v>1890</v>
      </c>
      <c r="K688" s="28" t="s">
        <v>1761</v>
      </c>
    </row>
    <row r="689" spans="2:11">
      <c r="B689" s="28" t="s">
        <v>204</v>
      </c>
      <c r="C689" s="28" t="s">
        <v>205</v>
      </c>
      <c r="D689" s="28" t="s">
        <v>1761</v>
      </c>
      <c r="E689" s="28" t="s">
        <v>206</v>
      </c>
      <c r="F689" s="28">
        <v>2014</v>
      </c>
      <c r="G689" s="28" t="s">
        <v>1890</v>
      </c>
      <c r="H689" s="28" t="s">
        <v>13</v>
      </c>
      <c r="I689" s="28" t="s">
        <v>14</v>
      </c>
      <c r="J689" s="28" t="s">
        <v>1890</v>
      </c>
      <c r="K689" s="28" t="s">
        <v>1761</v>
      </c>
    </row>
    <row r="690" spans="2:11">
      <c r="B690" s="28" t="s">
        <v>230</v>
      </c>
      <c r="C690" s="28" t="s">
        <v>231</v>
      </c>
      <c r="D690" s="28" t="s">
        <v>1901</v>
      </c>
      <c r="E690" s="28" t="s">
        <v>232</v>
      </c>
      <c r="F690" s="28">
        <v>2014</v>
      </c>
      <c r="G690" s="28" t="s">
        <v>1890</v>
      </c>
      <c r="H690" s="28" t="s">
        <v>13</v>
      </c>
      <c r="I690" s="28" t="s">
        <v>14</v>
      </c>
      <c r="J690" s="28" t="s">
        <v>1890</v>
      </c>
      <c r="K690" s="28" t="s">
        <v>1901</v>
      </c>
    </row>
    <row r="691" spans="2:11">
      <c r="B691" s="28" t="s">
        <v>233</v>
      </c>
      <c r="C691" s="28" t="s">
        <v>234</v>
      </c>
      <c r="D691" s="28" t="s">
        <v>1902</v>
      </c>
      <c r="E691" s="28" t="s">
        <v>235</v>
      </c>
      <c r="F691" s="28">
        <v>2014</v>
      </c>
      <c r="G691" s="28" t="s">
        <v>1890</v>
      </c>
      <c r="H691" s="28" t="s">
        <v>13</v>
      </c>
      <c r="I691" s="28" t="s">
        <v>14</v>
      </c>
      <c r="J691" s="28" t="s">
        <v>1890</v>
      </c>
      <c r="K691" s="28" t="s">
        <v>1902</v>
      </c>
    </row>
    <row r="692" spans="2:11">
      <c r="B692" s="28" t="s">
        <v>236</v>
      </c>
      <c r="C692" s="28" t="s">
        <v>237</v>
      </c>
      <c r="D692" s="28" t="s">
        <v>1903</v>
      </c>
      <c r="E692" s="28" t="s">
        <v>238</v>
      </c>
      <c r="F692" s="28">
        <v>2014</v>
      </c>
      <c r="G692" s="28" t="s">
        <v>1890</v>
      </c>
      <c r="H692" s="28" t="s">
        <v>13</v>
      </c>
      <c r="I692" s="28" t="s">
        <v>14</v>
      </c>
      <c r="J692" s="28" t="s">
        <v>1890</v>
      </c>
      <c r="K692" s="28" t="s">
        <v>1903</v>
      </c>
    </row>
    <row r="693" spans="2:11">
      <c r="B693" s="28" t="s">
        <v>239</v>
      </c>
      <c r="C693" s="28" t="s">
        <v>240</v>
      </c>
      <c r="D693" s="28" t="s">
        <v>1901</v>
      </c>
      <c r="E693" s="28" t="s">
        <v>241</v>
      </c>
      <c r="F693" s="28">
        <v>2014</v>
      </c>
      <c r="G693" s="28" t="s">
        <v>1890</v>
      </c>
      <c r="H693" s="28" t="s">
        <v>13</v>
      </c>
      <c r="I693" s="28" t="s">
        <v>14</v>
      </c>
      <c r="J693" s="28" t="s">
        <v>1890</v>
      </c>
      <c r="K693" s="28" t="s">
        <v>1901</v>
      </c>
    </row>
    <row r="694" spans="2:11">
      <c r="B694" s="28" t="s">
        <v>242</v>
      </c>
      <c r="C694" s="28" t="s">
        <v>243</v>
      </c>
      <c r="D694" s="28" t="s">
        <v>1904</v>
      </c>
      <c r="E694" s="28" t="s">
        <v>244</v>
      </c>
      <c r="F694" s="28">
        <v>2014</v>
      </c>
      <c r="G694" s="28" t="s">
        <v>1890</v>
      </c>
      <c r="H694" s="28" t="s">
        <v>13</v>
      </c>
      <c r="I694" s="28" t="s">
        <v>14</v>
      </c>
      <c r="J694" s="28" t="s">
        <v>1890</v>
      </c>
      <c r="K694" s="28" t="s">
        <v>1904</v>
      </c>
    </row>
    <row r="695" spans="2:11">
      <c r="B695" s="28" t="s">
        <v>245</v>
      </c>
      <c r="C695" s="28" t="s">
        <v>246</v>
      </c>
      <c r="D695" s="28" t="s">
        <v>1905</v>
      </c>
      <c r="E695" s="28" t="s">
        <v>247</v>
      </c>
      <c r="F695" s="28">
        <v>2014</v>
      </c>
      <c r="G695" s="28" t="s">
        <v>1890</v>
      </c>
      <c r="H695" s="28" t="s">
        <v>13</v>
      </c>
      <c r="I695" s="28" t="s">
        <v>14</v>
      </c>
      <c r="J695" s="28" t="s">
        <v>1890</v>
      </c>
      <c r="K695" s="28" t="s">
        <v>1905</v>
      </c>
    </row>
    <row r="696" spans="2:11">
      <c r="B696" s="28" t="s">
        <v>296</v>
      </c>
      <c r="C696" s="28" t="s">
        <v>297</v>
      </c>
      <c r="D696" s="28" t="s">
        <v>1906</v>
      </c>
      <c r="E696" s="28" t="s">
        <v>298</v>
      </c>
      <c r="F696" s="28">
        <v>2015</v>
      </c>
      <c r="G696" s="28" t="s">
        <v>1890</v>
      </c>
      <c r="H696" s="28" t="s">
        <v>13</v>
      </c>
      <c r="I696" s="28" t="s">
        <v>14</v>
      </c>
      <c r="J696" s="28" t="s">
        <v>1890</v>
      </c>
      <c r="K696" s="28" t="s">
        <v>1906</v>
      </c>
    </row>
    <row r="697" spans="2:11">
      <c r="B697" s="28" t="s">
        <v>299</v>
      </c>
      <c r="C697" s="28" t="s">
        <v>300</v>
      </c>
      <c r="D697" s="28" t="s">
        <v>1907</v>
      </c>
      <c r="E697" s="28" t="s">
        <v>301</v>
      </c>
      <c r="F697" s="28">
        <v>2015</v>
      </c>
      <c r="G697" s="28" t="s">
        <v>1890</v>
      </c>
      <c r="H697" s="28" t="s">
        <v>13</v>
      </c>
      <c r="I697" s="28" t="s">
        <v>14</v>
      </c>
      <c r="J697" s="28" t="s">
        <v>1890</v>
      </c>
      <c r="K697" s="28" t="s">
        <v>1907</v>
      </c>
    </row>
    <row r="698" spans="2:11">
      <c r="B698" s="28" t="s">
        <v>341</v>
      </c>
      <c r="C698" s="28" t="s">
        <v>342</v>
      </c>
      <c r="D698" s="28" t="s">
        <v>1761</v>
      </c>
      <c r="E698" s="28" t="s">
        <v>343</v>
      </c>
      <c r="F698" s="28">
        <v>2016</v>
      </c>
      <c r="G698" s="28" t="s">
        <v>1890</v>
      </c>
      <c r="H698" s="28" t="s">
        <v>13</v>
      </c>
      <c r="I698" s="28" t="s">
        <v>14</v>
      </c>
      <c r="J698" s="28" t="s">
        <v>1890</v>
      </c>
      <c r="K698" s="28" t="s">
        <v>1761</v>
      </c>
    </row>
    <row r="699" spans="2:11">
      <c r="B699" s="28" t="s">
        <v>93</v>
      </c>
      <c r="C699" s="28" t="s">
        <v>94</v>
      </c>
      <c r="D699" s="28" t="s">
        <v>1908</v>
      </c>
      <c r="E699" s="28" t="s">
        <v>95</v>
      </c>
      <c r="F699" s="28">
        <v>2011</v>
      </c>
      <c r="G699" s="28" t="s">
        <v>1890</v>
      </c>
      <c r="H699" s="28" t="s">
        <v>13</v>
      </c>
      <c r="I699" s="28" t="s">
        <v>1890</v>
      </c>
      <c r="J699" s="28" t="s">
        <v>1890</v>
      </c>
      <c r="K699" s="28" t="s">
        <v>1908</v>
      </c>
    </row>
    <row r="700" spans="2:11">
      <c r="B700" s="28" t="s">
        <v>144</v>
      </c>
      <c r="C700" s="28" t="s">
        <v>145</v>
      </c>
      <c r="D700" s="28" t="s">
        <v>1909</v>
      </c>
      <c r="E700" s="28" t="s">
        <v>146</v>
      </c>
      <c r="F700" s="28">
        <v>2012</v>
      </c>
      <c r="G700" s="28" t="s">
        <v>1890</v>
      </c>
      <c r="H700" s="28" t="s">
        <v>13</v>
      </c>
      <c r="I700" s="28" t="s">
        <v>1890</v>
      </c>
      <c r="J700" s="28" t="s">
        <v>1890</v>
      </c>
      <c r="K700" s="28" t="s">
        <v>1909</v>
      </c>
    </row>
    <row r="701" spans="2:11">
      <c r="B701" s="28" t="s">
        <v>144</v>
      </c>
      <c r="C701" s="28" t="s">
        <v>145</v>
      </c>
      <c r="D701" s="28" t="s">
        <v>1910</v>
      </c>
      <c r="E701" s="28" t="s">
        <v>146</v>
      </c>
      <c r="F701" s="28">
        <v>2012</v>
      </c>
      <c r="G701" s="28" t="s">
        <v>1890</v>
      </c>
      <c r="H701" s="28" t="s">
        <v>13</v>
      </c>
      <c r="I701" s="28" t="s">
        <v>1890</v>
      </c>
      <c r="J701" s="28" t="s">
        <v>1890</v>
      </c>
      <c r="K701" s="28" t="s">
        <v>1910</v>
      </c>
    </row>
    <row r="702" spans="2:11">
      <c r="B702" s="28" t="s">
        <v>151</v>
      </c>
      <c r="C702" s="28" t="s">
        <v>152</v>
      </c>
      <c r="D702" s="28" t="s">
        <v>1911</v>
      </c>
      <c r="E702" s="28" t="s">
        <v>153</v>
      </c>
      <c r="F702" s="28">
        <v>2013</v>
      </c>
      <c r="G702" s="28" t="s">
        <v>1890</v>
      </c>
      <c r="H702" s="28" t="s">
        <v>13</v>
      </c>
      <c r="I702" s="28" t="s">
        <v>1890</v>
      </c>
      <c r="J702" s="28" t="s">
        <v>1890</v>
      </c>
      <c r="K702" s="28" t="s">
        <v>1911</v>
      </c>
    </row>
    <row r="703" spans="2:11">
      <c r="B703" s="28" t="s">
        <v>207</v>
      </c>
      <c r="C703" s="28" t="s">
        <v>208</v>
      </c>
      <c r="D703" s="28" t="s">
        <v>1912</v>
      </c>
      <c r="E703" s="28" t="s">
        <v>209</v>
      </c>
      <c r="F703" s="28">
        <v>2014</v>
      </c>
      <c r="G703" s="28" t="s">
        <v>1890</v>
      </c>
      <c r="H703" s="28" t="s">
        <v>13</v>
      </c>
      <c r="I703" s="28" t="s">
        <v>1890</v>
      </c>
      <c r="J703" s="28" t="s">
        <v>1890</v>
      </c>
      <c r="K703" s="28" t="s">
        <v>1912</v>
      </c>
    </row>
    <row r="704" spans="2:11">
      <c r="B704" s="28" t="s">
        <v>290</v>
      </c>
      <c r="C704" s="28" t="s">
        <v>291</v>
      </c>
      <c r="D704" s="28" t="s">
        <v>1913</v>
      </c>
      <c r="E704" s="28" t="s">
        <v>292</v>
      </c>
      <c r="F704" s="28">
        <v>2015</v>
      </c>
      <c r="G704" s="28" t="s">
        <v>1890</v>
      </c>
      <c r="H704" s="28" t="s">
        <v>13</v>
      </c>
      <c r="I704" s="28" t="s">
        <v>1890</v>
      </c>
      <c r="J704" s="28" t="s">
        <v>1890</v>
      </c>
      <c r="K704" s="28" t="s">
        <v>1913</v>
      </c>
    </row>
    <row r="705" spans="2:11">
      <c r="B705" s="28" t="s">
        <v>293</v>
      </c>
      <c r="C705" s="28" t="s">
        <v>294</v>
      </c>
      <c r="D705" s="28" t="s">
        <v>1913</v>
      </c>
      <c r="E705" s="28" t="s">
        <v>295</v>
      </c>
      <c r="F705" s="28">
        <v>2015</v>
      </c>
      <c r="G705" s="28" t="s">
        <v>1890</v>
      </c>
      <c r="H705" s="28" t="s">
        <v>13</v>
      </c>
      <c r="I705" s="28" t="s">
        <v>1890</v>
      </c>
      <c r="J705" s="28" t="s">
        <v>1890</v>
      </c>
      <c r="K705" s="28" t="s">
        <v>1913</v>
      </c>
    </row>
    <row r="706" spans="2:11">
      <c r="B706" s="28" t="s">
        <v>344</v>
      </c>
      <c r="C706" s="28" t="s">
        <v>345</v>
      </c>
      <c r="D706" s="28" t="s">
        <v>1914</v>
      </c>
      <c r="E706" s="28" t="s">
        <v>346</v>
      </c>
      <c r="F706" s="28">
        <v>2016</v>
      </c>
      <c r="G706" s="28" t="s">
        <v>1890</v>
      </c>
      <c r="H706" s="28" t="s">
        <v>13</v>
      </c>
      <c r="I706" s="28" t="s">
        <v>1890</v>
      </c>
      <c r="J706" s="28" t="s">
        <v>1890</v>
      </c>
      <c r="K706" s="28" t="s">
        <v>1914</v>
      </c>
    </row>
    <row r="707" spans="2:11">
      <c r="B707" s="28" t="s">
        <v>347</v>
      </c>
      <c r="C707" s="28" t="s">
        <v>348</v>
      </c>
      <c r="D707" s="28" t="s">
        <v>1915</v>
      </c>
      <c r="E707" s="28" t="s">
        <v>349</v>
      </c>
      <c r="F707" s="28">
        <v>2016</v>
      </c>
      <c r="G707" s="28" t="s">
        <v>1890</v>
      </c>
      <c r="H707" s="28" t="s">
        <v>13</v>
      </c>
      <c r="I707" s="28" t="s">
        <v>1890</v>
      </c>
      <c r="J707" s="28" t="s">
        <v>1890</v>
      </c>
      <c r="K707" s="28" t="s">
        <v>1915</v>
      </c>
    </row>
    <row r="708" spans="2:11">
      <c r="B708" s="28" t="s">
        <v>350</v>
      </c>
      <c r="C708" s="28" t="s">
        <v>351</v>
      </c>
      <c r="D708" s="28" t="s">
        <v>1915</v>
      </c>
      <c r="E708" s="28" t="s">
        <v>352</v>
      </c>
      <c r="F708" s="28">
        <v>2016</v>
      </c>
      <c r="G708" s="28" t="s">
        <v>1890</v>
      </c>
      <c r="H708" s="28" t="s">
        <v>13</v>
      </c>
      <c r="I708" s="28" t="s">
        <v>1890</v>
      </c>
      <c r="J708" s="28" t="s">
        <v>1890</v>
      </c>
      <c r="K708" s="28" t="s">
        <v>1915</v>
      </c>
    </row>
    <row r="709" spans="4:4">
      <c r="D709"/>
    </row>
  </sheetData>
  <autoFilter ref="B3:F708">
    <extLst/>
  </autoFilter>
  <conditionalFormatting sqref="B395:B462">
    <cfRule type="expression" dxfId="1" priority="1" stopIfTrue="1">
      <formula>AND(COUNTIF($E:$E,B395)&gt;1,NOT(ISBLANK(B395)))</formula>
    </cfRule>
  </conditionalFormatting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V2"/>
  <sheetViews>
    <sheetView workbookViewId="0">
      <selection activeCell="C1" sqref="C$1:C$1048576"/>
    </sheetView>
  </sheetViews>
  <sheetFormatPr defaultColWidth="9" defaultRowHeight="14.25" outlineLevelRow="1"/>
  <cols>
    <col min="2" max="2" width="15.625" customWidth="1"/>
  </cols>
  <sheetData>
    <row r="2" s="28" customFormat="1" spans="1:256">
      <c r="A2" s="29">
        <v>56</v>
      </c>
      <c r="B2" s="30" t="s">
        <v>184</v>
      </c>
      <c r="C2" s="28" t="s">
        <v>186</v>
      </c>
      <c r="IR2"/>
      <c r="IS2"/>
      <c r="IT2"/>
      <c r="IU2"/>
      <c r="IV2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65516"/>
  <sheetViews>
    <sheetView tabSelected="1" topLeftCell="A55" workbookViewId="0">
      <selection activeCell="A3" sqref="A3:C72"/>
    </sheetView>
  </sheetViews>
  <sheetFormatPr defaultColWidth="9" defaultRowHeight="14.25"/>
  <cols>
    <col min="1" max="1" width="9" style="2"/>
    <col min="2" max="2" width="34.875" style="3" customWidth="1"/>
    <col min="3" max="3" width="23.75" style="4" customWidth="1"/>
    <col min="4" max="4" width="8.75" style="2" customWidth="1"/>
    <col min="5" max="5" width="41.5" style="5" customWidth="1"/>
    <col min="6" max="248" width="9" style="1"/>
    <col min="249" max="16384" width="9" style="6"/>
  </cols>
  <sheetData>
    <row r="1" s="1" customFormat="1" ht="18.75" spans="1:5">
      <c r="A1" s="7" t="s">
        <v>0</v>
      </c>
      <c r="B1" s="3"/>
      <c r="C1" s="4"/>
      <c r="D1" s="2"/>
      <c r="E1" s="5"/>
    </row>
    <row r="2" s="1" customFormat="1" ht="29" customHeight="1" spans="1:5">
      <c r="A2" s="8" t="s">
        <v>1916</v>
      </c>
      <c r="B2" s="8"/>
      <c r="C2" s="9"/>
      <c r="D2" s="8"/>
      <c r="E2" s="8"/>
    </row>
    <row r="3" s="2" customFormat="1" spans="1:5">
      <c r="A3" s="10" t="s">
        <v>2</v>
      </c>
      <c r="B3" s="11" t="s">
        <v>3</v>
      </c>
      <c r="C3" s="12" t="s">
        <v>4</v>
      </c>
      <c r="D3" s="10" t="s">
        <v>647</v>
      </c>
      <c r="E3" s="11" t="s">
        <v>646</v>
      </c>
    </row>
    <row r="4" s="1" customFormat="1" spans="1:5">
      <c r="A4" s="10">
        <v>1</v>
      </c>
      <c r="B4" s="13" t="s">
        <v>31</v>
      </c>
      <c r="C4" s="12" t="s">
        <v>1917</v>
      </c>
      <c r="D4" s="10" t="s">
        <v>13</v>
      </c>
      <c r="E4" s="14" t="s">
        <v>34</v>
      </c>
    </row>
    <row r="5" s="1" customFormat="1" spans="1:5">
      <c r="A5" s="10">
        <v>2</v>
      </c>
      <c r="B5" s="13" t="s">
        <v>35</v>
      </c>
      <c r="C5" s="12" t="s">
        <v>1918</v>
      </c>
      <c r="D5" s="10" t="s">
        <v>13</v>
      </c>
      <c r="E5" s="14" t="s">
        <v>38</v>
      </c>
    </row>
    <row r="6" s="1" customFormat="1" spans="1:5">
      <c r="A6" s="10">
        <v>3</v>
      </c>
      <c r="B6" s="13" t="s">
        <v>105</v>
      </c>
      <c r="C6" s="12" t="s">
        <v>1919</v>
      </c>
      <c r="D6" s="10" t="s">
        <v>13</v>
      </c>
      <c r="E6" s="14" t="s">
        <v>1894</v>
      </c>
    </row>
    <row r="7" s="1" customFormat="1" spans="1:5">
      <c r="A7" s="10">
        <v>4</v>
      </c>
      <c r="B7" s="13" t="s">
        <v>108</v>
      </c>
      <c r="C7" s="12" t="s">
        <v>1920</v>
      </c>
      <c r="D7" s="10" t="s">
        <v>13</v>
      </c>
      <c r="E7" s="14" t="s">
        <v>1895</v>
      </c>
    </row>
    <row r="8" s="1" customFormat="1" spans="1:5">
      <c r="A8" s="10">
        <v>5</v>
      </c>
      <c r="B8" s="13" t="s">
        <v>1921</v>
      </c>
      <c r="C8" s="12" t="s">
        <v>1922</v>
      </c>
      <c r="D8" s="10" t="s">
        <v>13</v>
      </c>
      <c r="E8" s="14" t="s">
        <v>1898</v>
      </c>
    </row>
    <row r="9" s="1" customFormat="1" spans="1:5">
      <c r="A9" s="10">
        <v>6</v>
      </c>
      <c r="B9" s="13" t="s">
        <v>227</v>
      </c>
      <c r="C9" s="12" t="s">
        <v>1923</v>
      </c>
      <c r="D9" s="10" t="s">
        <v>13</v>
      </c>
      <c r="E9" s="14" t="s">
        <v>650</v>
      </c>
    </row>
    <row r="10" s="1" customFormat="1" spans="1:5">
      <c r="A10" s="10">
        <v>7</v>
      </c>
      <c r="B10" s="13" t="s">
        <v>230</v>
      </c>
      <c r="C10" s="12" t="s">
        <v>1924</v>
      </c>
      <c r="D10" s="10" t="s">
        <v>13</v>
      </c>
      <c r="E10" s="14" t="s">
        <v>1901</v>
      </c>
    </row>
    <row r="11" s="1" customFormat="1" spans="1:5">
      <c r="A11" s="10">
        <v>8</v>
      </c>
      <c r="B11" s="13" t="s">
        <v>239</v>
      </c>
      <c r="C11" s="12" t="s">
        <v>1925</v>
      </c>
      <c r="D11" s="10" t="s">
        <v>13</v>
      </c>
      <c r="E11" s="14" t="s">
        <v>1901</v>
      </c>
    </row>
    <row r="12" s="1" customFormat="1" spans="1:5">
      <c r="A12" s="10">
        <v>9</v>
      </c>
      <c r="B12" s="13" t="s">
        <v>251</v>
      </c>
      <c r="C12" s="12" t="s">
        <v>1926</v>
      </c>
      <c r="D12" s="10" t="s">
        <v>13</v>
      </c>
      <c r="E12" s="14" t="s">
        <v>666</v>
      </c>
    </row>
    <row r="13" s="1" customFormat="1" spans="1:5">
      <c r="A13" s="10">
        <v>10</v>
      </c>
      <c r="B13" s="13" t="s">
        <v>254</v>
      </c>
      <c r="C13" s="12" t="s">
        <v>1927</v>
      </c>
      <c r="D13" s="10" t="s">
        <v>13</v>
      </c>
      <c r="E13" s="14" t="s">
        <v>666</v>
      </c>
    </row>
    <row r="14" s="1" customFormat="1" spans="1:5">
      <c r="A14" s="10">
        <v>11</v>
      </c>
      <c r="B14" s="13" t="s">
        <v>257</v>
      </c>
      <c r="C14" s="12" t="s">
        <v>1928</v>
      </c>
      <c r="D14" s="10" t="s">
        <v>13</v>
      </c>
      <c r="E14" s="14" t="s">
        <v>1874</v>
      </c>
    </row>
    <row r="15" s="1" customFormat="1" spans="1:5">
      <c r="A15" s="10">
        <v>12</v>
      </c>
      <c r="B15" s="13" t="s">
        <v>260</v>
      </c>
      <c r="C15" s="12" t="s">
        <v>1929</v>
      </c>
      <c r="D15" s="10" t="s">
        <v>13</v>
      </c>
      <c r="E15" s="14" t="s">
        <v>1874</v>
      </c>
    </row>
    <row r="16" s="1" customFormat="1" spans="1:5">
      <c r="A16" s="10">
        <v>13</v>
      </c>
      <c r="B16" s="13" t="s">
        <v>263</v>
      </c>
      <c r="C16" s="12" t="s">
        <v>1930</v>
      </c>
      <c r="D16" s="10" t="s">
        <v>13</v>
      </c>
      <c r="E16" s="14" t="s">
        <v>1874</v>
      </c>
    </row>
    <row r="17" s="1" customFormat="1" spans="1:5">
      <c r="A17" s="10">
        <v>14</v>
      </c>
      <c r="B17" s="13" t="s">
        <v>266</v>
      </c>
      <c r="C17" s="12" t="s">
        <v>1931</v>
      </c>
      <c r="D17" s="10" t="s">
        <v>13</v>
      </c>
      <c r="E17" s="14" t="s">
        <v>666</v>
      </c>
    </row>
    <row r="18" s="1" customFormat="1" spans="1:5">
      <c r="A18" s="10">
        <v>15</v>
      </c>
      <c r="B18" s="13" t="s">
        <v>269</v>
      </c>
      <c r="C18" s="12" t="s">
        <v>1932</v>
      </c>
      <c r="D18" s="10" t="s">
        <v>13</v>
      </c>
      <c r="E18" s="14" t="s">
        <v>1874</v>
      </c>
    </row>
    <row r="19" s="1" customFormat="1" spans="1:5">
      <c r="A19" s="10">
        <v>16</v>
      </c>
      <c r="B19" s="13" t="s">
        <v>272</v>
      </c>
      <c r="C19" s="12" t="s">
        <v>1933</v>
      </c>
      <c r="D19" s="10" t="s">
        <v>13</v>
      </c>
      <c r="E19" s="14" t="s">
        <v>1874</v>
      </c>
    </row>
    <row r="20" s="1" customFormat="1" spans="1:5">
      <c r="A20" s="10">
        <v>17</v>
      </c>
      <c r="B20" s="13" t="s">
        <v>275</v>
      </c>
      <c r="C20" s="12" t="s">
        <v>1934</v>
      </c>
      <c r="D20" s="10" t="s">
        <v>13</v>
      </c>
      <c r="E20" s="14" t="s">
        <v>666</v>
      </c>
    </row>
    <row r="21" s="1" customFormat="1" spans="1:5">
      <c r="A21" s="10">
        <v>18</v>
      </c>
      <c r="B21" s="13" t="s">
        <v>278</v>
      </c>
      <c r="C21" s="12" t="s">
        <v>1935</v>
      </c>
      <c r="D21" s="10" t="s">
        <v>13</v>
      </c>
      <c r="E21" s="14" t="s">
        <v>666</v>
      </c>
    </row>
    <row r="22" s="1" customFormat="1" spans="1:5">
      <c r="A22" s="10">
        <v>19</v>
      </c>
      <c r="B22" s="13" t="s">
        <v>281</v>
      </c>
      <c r="C22" s="12" t="s">
        <v>1936</v>
      </c>
      <c r="D22" s="10" t="s">
        <v>13</v>
      </c>
      <c r="E22" s="14" t="s">
        <v>666</v>
      </c>
    </row>
    <row r="23" s="1" customFormat="1" spans="1:5">
      <c r="A23" s="10">
        <v>20</v>
      </c>
      <c r="B23" s="13" t="s">
        <v>284</v>
      </c>
      <c r="C23" s="12" t="s">
        <v>1937</v>
      </c>
      <c r="D23" s="10" t="s">
        <v>13</v>
      </c>
      <c r="E23" s="14" t="s">
        <v>666</v>
      </c>
    </row>
    <row r="24" s="1" customFormat="1" spans="1:5">
      <c r="A24" s="10">
        <v>21</v>
      </c>
      <c r="B24" s="13" t="s">
        <v>287</v>
      </c>
      <c r="C24" s="12" t="s">
        <v>1938</v>
      </c>
      <c r="D24" s="10" t="s">
        <v>13</v>
      </c>
      <c r="E24" s="14" t="s">
        <v>666</v>
      </c>
    </row>
    <row r="25" s="1" customFormat="1" spans="1:5">
      <c r="A25" s="10">
        <v>22</v>
      </c>
      <c r="B25" s="13" t="s">
        <v>302</v>
      </c>
      <c r="C25" s="12" t="s">
        <v>1939</v>
      </c>
      <c r="D25" s="10" t="s">
        <v>13</v>
      </c>
      <c r="E25" s="14" t="s">
        <v>1722</v>
      </c>
    </row>
    <row r="26" s="1" customFormat="1" spans="1:5">
      <c r="A26" s="10">
        <v>23</v>
      </c>
      <c r="B26" s="13" t="s">
        <v>305</v>
      </c>
      <c r="C26" s="12" t="s">
        <v>1940</v>
      </c>
      <c r="D26" s="10" t="s">
        <v>13</v>
      </c>
      <c r="E26" s="14" t="s">
        <v>1722</v>
      </c>
    </row>
    <row r="27" s="1" customFormat="1" spans="1:5">
      <c r="A27" s="10">
        <v>24</v>
      </c>
      <c r="B27" s="13" t="s">
        <v>308</v>
      </c>
      <c r="C27" s="12" t="s">
        <v>1941</v>
      </c>
      <c r="D27" s="10" t="s">
        <v>13</v>
      </c>
      <c r="E27" s="14" t="s">
        <v>1722</v>
      </c>
    </row>
    <row r="28" s="1" customFormat="1" spans="1:5">
      <c r="A28" s="10">
        <v>25</v>
      </c>
      <c r="B28" s="13" t="s">
        <v>311</v>
      </c>
      <c r="C28" s="12" t="s">
        <v>1942</v>
      </c>
      <c r="D28" s="10" t="s">
        <v>13</v>
      </c>
      <c r="E28" s="14" t="s">
        <v>1722</v>
      </c>
    </row>
    <row r="29" s="1" customFormat="1" spans="1:5">
      <c r="A29" s="10">
        <v>26</v>
      </c>
      <c r="B29" s="13" t="s">
        <v>317</v>
      </c>
      <c r="C29" s="12" t="s">
        <v>1943</v>
      </c>
      <c r="D29" s="10" t="s">
        <v>13</v>
      </c>
      <c r="E29" s="14" t="s">
        <v>650</v>
      </c>
    </row>
    <row r="30" s="1" customFormat="1" spans="1:5">
      <c r="A30" s="10">
        <v>27</v>
      </c>
      <c r="B30" s="13" t="s">
        <v>320</v>
      </c>
      <c r="C30" s="12" t="s">
        <v>1944</v>
      </c>
      <c r="D30" s="10" t="s">
        <v>13</v>
      </c>
      <c r="E30" s="14" t="s">
        <v>650</v>
      </c>
    </row>
    <row r="31" s="1" customFormat="1" spans="1:5">
      <c r="A31" s="10">
        <v>28</v>
      </c>
      <c r="B31" s="13" t="s">
        <v>323</v>
      </c>
      <c r="C31" s="12" t="s">
        <v>1945</v>
      </c>
      <c r="D31" s="10" t="s">
        <v>13</v>
      </c>
      <c r="E31" s="14" t="s">
        <v>726</v>
      </c>
    </row>
    <row r="32" s="1" customFormat="1" spans="1:5">
      <c r="A32" s="10">
        <v>29</v>
      </c>
      <c r="B32" s="13" t="s">
        <v>326</v>
      </c>
      <c r="C32" s="12" t="s">
        <v>1946</v>
      </c>
      <c r="D32" s="10" t="s">
        <v>13</v>
      </c>
      <c r="E32" s="14" t="s">
        <v>726</v>
      </c>
    </row>
    <row r="33" s="1" customFormat="1" spans="1:5">
      <c r="A33" s="10">
        <v>30</v>
      </c>
      <c r="B33" s="13" t="s">
        <v>338</v>
      </c>
      <c r="C33" s="12" t="s">
        <v>1947</v>
      </c>
      <c r="D33" s="10" t="s">
        <v>13</v>
      </c>
      <c r="E33" s="14" t="s">
        <v>1722</v>
      </c>
    </row>
    <row r="34" s="1" customFormat="1" spans="1:5">
      <c r="A34" s="10">
        <v>31</v>
      </c>
      <c r="B34" s="13" t="s">
        <v>383</v>
      </c>
      <c r="C34" s="12" t="s">
        <v>1948</v>
      </c>
      <c r="D34" s="10" t="s">
        <v>13</v>
      </c>
      <c r="E34" s="14" t="s">
        <v>650</v>
      </c>
    </row>
    <row r="35" s="1" customFormat="1" spans="1:5">
      <c r="A35" s="10">
        <v>32</v>
      </c>
      <c r="B35" s="13" t="s">
        <v>410</v>
      </c>
      <c r="C35" s="12" t="s">
        <v>1949</v>
      </c>
      <c r="D35" s="10" t="s">
        <v>13</v>
      </c>
      <c r="E35" s="14" t="s">
        <v>650</v>
      </c>
    </row>
    <row r="36" s="1" customFormat="1" spans="1:5">
      <c r="A36" s="10">
        <v>33</v>
      </c>
      <c r="B36" s="13" t="s">
        <v>413</v>
      </c>
      <c r="C36" s="12" t="s">
        <v>1950</v>
      </c>
      <c r="D36" s="10" t="s">
        <v>13</v>
      </c>
      <c r="E36" s="14" t="s">
        <v>650</v>
      </c>
    </row>
    <row r="37" s="1" customFormat="1" ht="42.75" spans="1:5">
      <c r="A37" s="10">
        <v>34</v>
      </c>
      <c r="B37" s="13" t="s">
        <v>474</v>
      </c>
      <c r="C37" s="12" t="s">
        <v>1951</v>
      </c>
      <c r="D37" s="10" t="s">
        <v>13</v>
      </c>
      <c r="E37" s="14" t="s">
        <v>478</v>
      </c>
    </row>
    <row r="38" s="1" customFormat="1" spans="1:5">
      <c r="A38" s="10">
        <v>35</v>
      </c>
      <c r="B38" s="13" t="s">
        <v>522</v>
      </c>
      <c r="C38" s="12" t="s">
        <v>1952</v>
      </c>
      <c r="D38" s="10" t="s">
        <v>13</v>
      </c>
      <c r="E38" s="14" t="s">
        <v>503</v>
      </c>
    </row>
    <row r="39" s="1" customFormat="1" ht="28.5" spans="1:5">
      <c r="A39" s="10">
        <v>36</v>
      </c>
      <c r="B39" s="13" t="s">
        <v>528</v>
      </c>
      <c r="C39" s="12" t="s">
        <v>1953</v>
      </c>
      <c r="D39" s="10" t="s">
        <v>13</v>
      </c>
      <c r="E39" s="14" t="s">
        <v>1700</v>
      </c>
    </row>
    <row r="40" s="1" customFormat="1" ht="28.5" spans="1:5">
      <c r="A40" s="10">
        <v>37</v>
      </c>
      <c r="B40" s="13" t="s">
        <v>530</v>
      </c>
      <c r="C40" s="12" t="s">
        <v>1954</v>
      </c>
      <c r="D40" s="10" t="s">
        <v>13</v>
      </c>
      <c r="E40" s="14" t="s">
        <v>1865</v>
      </c>
    </row>
    <row r="41" s="1" customFormat="1" spans="1:5">
      <c r="A41" s="10">
        <v>38</v>
      </c>
      <c r="B41" s="13" t="s">
        <v>66</v>
      </c>
      <c r="C41" s="12" t="s">
        <v>1955</v>
      </c>
      <c r="D41" s="10" t="s">
        <v>13</v>
      </c>
      <c r="E41" s="14" t="s">
        <v>1722</v>
      </c>
    </row>
    <row r="42" s="1" customFormat="1" spans="1:5">
      <c r="A42" s="10">
        <v>39</v>
      </c>
      <c r="B42" s="13" t="s">
        <v>69</v>
      </c>
      <c r="C42" s="12" t="s">
        <v>1956</v>
      </c>
      <c r="D42" s="10" t="s">
        <v>13</v>
      </c>
      <c r="E42" s="14" t="s">
        <v>1722</v>
      </c>
    </row>
    <row r="43" s="1" customFormat="1" spans="1:5">
      <c r="A43" s="10">
        <v>40</v>
      </c>
      <c r="B43" s="13" t="s">
        <v>72</v>
      </c>
      <c r="C43" s="12" t="s">
        <v>1957</v>
      </c>
      <c r="D43" s="10" t="s">
        <v>13</v>
      </c>
      <c r="E43" s="14" t="s">
        <v>1722</v>
      </c>
    </row>
    <row r="44" s="1" customFormat="1" spans="1:5">
      <c r="A44" s="10">
        <v>41</v>
      </c>
      <c r="B44" s="13" t="s">
        <v>75</v>
      </c>
      <c r="C44" s="12" t="s">
        <v>1958</v>
      </c>
      <c r="D44" s="10" t="s">
        <v>13</v>
      </c>
      <c r="E44" s="14" t="s">
        <v>1722</v>
      </c>
    </row>
    <row r="45" s="1" customFormat="1" spans="1:5">
      <c r="A45" s="10">
        <v>42</v>
      </c>
      <c r="B45" s="13" t="s">
        <v>78</v>
      </c>
      <c r="C45" s="12" t="s">
        <v>1959</v>
      </c>
      <c r="D45" s="10" t="s">
        <v>13</v>
      </c>
      <c r="E45" s="14" t="s">
        <v>1722</v>
      </c>
    </row>
    <row r="46" s="1" customFormat="1" spans="1:5">
      <c r="A46" s="10">
        <v>43</v>
      </c>
      <c r="B46" s="13" t="s">
        <v>81</v>
      </c>
      <c r="C46" s="12" t="s">
        <v>1960</v>
      </c>
      <c r="D46" s="10" t="s">
        <v>13</v>
      </c>
      <c r="E46" s="14" t="s">
        <v>1722</v>
      </c>
    </row>
    <row r="47" s="1" customFormat="1" spans="1:5">
      <c r="A47" s="10">
        <v>44</v>
      </c>
      <c r="B47" s="13" t="s">
        <v>90</v>
      </c>
      <c r="C47" s="12" t="s">
        <v>1961</v>
      </c>
      <c r="D47" s="10" t="s">
        <v>13</v>
      </c>
      <c r="E47" s="14" t="s">
        <v>503</v>
      </c>
    </row>
    <row r="48" s="1" customFormat="1" spans="1:5">
      <c r="A48" s="10">
        <v>45</v>
      </c>
      <c r="B48" s="13" t="s">
        <v>539</v>
      </c>
      <c r="C48" s="12" t="s">
        <v>1962</v>
      </c>
      <c r="D48" s="10" t="s">
        <v>13</v>
      </c>
      <c r="E48" s="14" t="s">
        <v>503</v>
      </c>
    </row>
    <row r="49" s="1" customFormat="1" spans="1:5">
      <c r="A49" s="10">
        <v>46</v>
      </c>
      <c r="B49" s="13" t="s">
        <v>111</v>
      </c>
      <c r="C49" s="12" t="s">
        <v>1963</v>
      </c>
      <c r="D49" s="10" t="s">
        <v>13</v>
      </c>
      <c r="E49" s="14" t="s">
        <v>1722</v>
      </c>
    </row>
    <row r="50" s="1" customFormat="1" spans="1:5">
      <c r="A50" s="10">
        <v>47</v>
      </c>
      <c r="B50" s="13" t="s">
        <v>114</v>
      </c>
      <c r="C50" s="12" t="s">
        <v>1964</v>
      </c>
      <c r="D50" s="10" t="s">
        <v>13</v>
      </c>
      <c r="E50" s="14" t="s">
        <v>1722</v>
      </c>
    </row>
    <row r="51" s="1" customFormat="1" spans="1:5">
      <c r="A51" s="10">
        <v>48</v>
      </c>
      <c r="B51" s="13" t="s">
        <v>123</v>
      </c>
      <c r="C51" s="12" t="s">
        <v>1965</v>
      </c>
      <c r="D51" s="10" t="s">
        <v>13</v>
      </c>
      <c r="E51" s="14" t="s">
        <v>1722</v>
      </c>
    </row>
    <row r="52" s="1" customFormat="1" spans="1:5">
      <c r="A52" s="10">
        <v>49</v>
      </c>
      <c r="B52" s="13" t="s">
        <v>129</v>
      </c>
      <c r="C52" s="12" t="s">
        <v>1966</v>
      </c>
      <c r="D52" s="10" t="s">
        <v>13</v>
      </c>
      <c r="E52" s="14" t="s">
        <v>503</v>
      </c>
    </row>
    <row r="53" s="1" customFormat="1" spans="1:5">
      <c r="A53" s="10">
        <v>50</v>
      </c>
      <c r="B53" s="13" t="s">
        <v>132</v>
      </c>
      <c r="C53" s="12" t="s">
        <v>1967</v>
      </c>
      <c r="D53" s="10" t="s">
        <v>13</v>
      </c>
      <c r="E53" s="14" t="s">
        <v>503</v>
      </c>
    </row>
    <row r="54" s="1" customFormat="1" spans="1:5">
      <c r="A54" s="10">
        <v>51</v>
      </c>
      <c r="B54" s="13" t="s">
        <v>135</v>
      </c>
      <c r="C54" s="12" t="s">
        <v>1968</v>
      </c>
      <c r="D54" s="10" t="s">
        <v>13</v>
      </c>
      <c r="E54" s="14" t="s">
        <v>666</v>
      </c>
    </row>
    <row r="55" s="1" customFormat="1" spans="1:5">
      <c r="A55" s="10">
        <v>52</v>
      </c>
      <c r="B55" s="13" t="s">
        <v>157</v>
      </c>
      <c r="C55" s="12" t="s">
        <v>1969</v>
      </c>
      <c r="D55" s="10" t="s">
        <v>13</v>
      </c>
      <c r="E55" s="14" t="s">
        <v>1722</v>
      </c>
    </row>
    <row r="56" s="1" customFormat="1" spans="1:5">
      <c r="A56" s="10">
        <v>53</v>
      </c>
      <c r="B56" s="13" t="s">
        <v>160</v>
      </c>
      <c r="C56" s="12" t="s">
        <v>1970</v>
      </c>
      <c r="D56" s="10" t="s">
        <v>13</v>
      </c>
      <c r="E56" s="14" t="s">
        <v>1722</v>
      </c>
    </row>
    <row r="57" s="1" customFormat="1" spans="1:5">
      <c r="A57" s="10">
        <v>54</v>
      </c>
      <c r="B57" s="13" t="s">
        <v>166</v>
      </c>
      <c r="C57" s="12" t="s">
        <v>1971</v>
      </c>
      <c r="D57" s="10" t="s">
        <v>13</v>
      </c>
      <c r="E57" s="14" t="s">
        <v>1722</v>
      </c>
    </row>
    <row r="58" s="1" customFormat="1" spans="1:5">
      <c r="A58" s="10">
        <v>55</v>
      </c>
      <c r="B58" s="13" t="s">
        <v>618</v>
      </c>
      <c r="C58" s="12" t="s">
        <v>1972</v>
      </c>
      <c r="D58" s="10" t="s">
        <v>13</v>
      </c>
      <c r="E58" s="14" t="s">
        <v>1722</v>
      </c>
    </row>
    <row r="59" s="1" customFormat="1" spans="1:5">
      <c r="A59" s="10">
        <v>56</v>
      </c>
      <c r="B59" s="13" t="s">
        <v>620</v>
      </c>
      <c r="C59" s="12" t="s">
        <v>1973</v>
      </c>
      <c r="D59" s="10" t="s">
        <v>13</v>
      </c>
      <c r="E59" s="14" t="s">
        <v>622</v>
      </c>
    </row>
    <row r="60" s="1" customFormat="1" spans="1:256">
      <c r="A60" s="10">
        <v>57</v>
      </c>
      <c r="B60" s="13" t="s">
        <v>84</v>
      </c>
      <c r="C60" s="12" t="s">
        <v>1974</v>
      </c>
      <c r="D60" s="10" t="s">
        <v>13</v>
      </c>
      <c r="E60" s="14" t="s">
        <v>1722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="1" customFormat="1" spans="1:256">
      <c r="A61" s="10">
        <v>58</v>
      </c>
      <c r="B61" s="13" t="s">
        <v>87</v>
      </c>
      <c r="C61" s="12" t="s">
        <v>1975</v>
      </c>
      <c r="D61" s="10" t="s">
        <v>13</v>
      </c>
      <c r="E61" s="14" t="s">
        <v>1722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="1" customFormat="1" spans="1:256">
      <c r="A62" s="10">
        <v>59</v>
      </c>
      <c r="B62" s="13" t="s">
        <v>626</v>
      </c>
      <c r="C62" s="12" t="s">
        <v>1976</v>
      </c>
      <c r="D62" s="10" t="s">
        <v>13</v>
      </c>
      <c r="E62" s="14" t="s">
        <v>1722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="1" customFormat="1" spans="1:256">
      <c r="A63" s="10">
        <v>60</v>
      </c>
      <c r="B63" s="13" t="s">
        <v>169</v>
      </c>
      <c r="C63" s="12" t="s">
        <v>1977</v>
      </c>
      <c r="D63" s="10" t="s">
        <v>13</v>
      </c>
      <c r="E63" s="14" t="s">
        <v>1722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="1" customFormat="1" spans="1:256">
      <c r="A64" s="10">
        <v>61</v>
      </c>
      <c r="B64" s="13" t="s">
        <v>120</v>
      </c>
      <c r="C64" s="12" t="s">
        <v>1978</v>
      </c>
      <c r="D64" s="10" t="s">
        <v>13</v>
      </c>
      <c r="E64" s="14" t="s">
        <v>1722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="1" customFormat="1" spans="1:256">
      <c r="A65" s="10">
        <v>62</v>
      </c>
      <c r="B65" s="13" t="s">
        <v>154</v>
      </c>
      <c r="C65" s="12" t="s">
        <v>1979</v>
      </c>
      <c r="D65" s="10" t="s">
        <v>13</v>
      </c>
      <c r="E65" s="14" t="s">
        <v>666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="1" customFormat="1" spans="1:256">
      <c r="A66" s="10">
        <v>63</v>
      </c>
      <c r="B66" s="13" t="s">
        <v>163</v>
      </c>
      <c r="C66" s="12" t="s">
        <v>1980</v>
      </c>
      <c r="D66" s="10" t="s">
        <v>13</v>
      </c>
      <c r="E66" s="14" t="s">
        <v>1722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="1" customFormat="1" spans="1:256">
      <c r="A67" s="10">
        <v>64</v>
      </c>
      <c r="B67" s="13" t="s">
        <v>172</v>
      </c>
      <c r="C67" s="12" t="s">
        <v>1981</v>
      </c>
      <c r="D67" s="10" t="s">
        <v>13</v>
      </c>
      <c r="E67" s="14" t="s">
        <v>1722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="1" customFormat="1" spans="1:256">
      <c r="A68" s="10">
        <v>65</v>
      </c>
      <c r="B68" s="13" t="s">
        <v>643</v>
      </c>
      <c r="C68" s="12" t="s">
        <v>1982</v>
      </c>
      <c r="D68" s="10" t="s">
        <v>13</v>
      </c>
      <c r="E68" s="14" t="s">
        <v>645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="1" customFormat="1" ht="28.5" spans="1:256">
      <c r="A69" s="10">
        <v>66</v>
      </c>
      <c r="B69" s="13" t="s">
        <v>667</v>
      </c>
      <c r="C69" s="12" t="s">
        <v>1983</v>
      </c>
      <c r="D69" s="10" t="s">
        <v>13</v>
      </c>
      <c r="E69" s="14" t="s">
        <v>666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="1" customFormat="1" ht="28.5" spans="1:5">
      <c r="A70" s="10">
        <v>67</v>
      </c>
      <c r="B70" s="13" t="s">
        <v>669</v>
      </c>
      <c r="C70" s="12" t="s">
        <v>1984</v>
      </c>
      <c r="D70" s="10" t="s">
        <v>13</v>
      </c>
      <c r="E70" s="14" t="s">
        <v>666</v>
      </c>
    </row>
    <row r="71" s="1" customFormat="1" ht="28.5" spans="1:256">
      <c r="A71" s="10">
        <v>68</v>
      </c>
      <c r="B71" s="13" t="s">
        <v>671</v>
      </c>
      <c r="C71" s="12" t="s">
        <v>1985</v>
      </c>
      <c r="D71" s="10" t="s">
        <v>13</v>
      </c>
      <c r="E71" s="14" t="s">
        <v>666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="1" customFormat="1" ht="28.5" spans="1:256">
      <c r="A72" s="10">
        <v>69</v>
      </c>
      <c r="B72" s="13" t="s">
        <v>673</v>
      </c>
      <c r="C72" s="12" t="s">
        <v>1986</v>
      </c>
      <c r="D72" s="10" t="s">
        <v>13</v>
      </c>
      <c r="E72" s="14" t="s">
        <v>666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="1" customFormat="1" spans="1:256">
      <c r="A73" s="10"/>
      <c r="B73" s="10"/>
      <c r="C73" s="16" t="s">
        <v>1917</v>
      </c>
      <c r="D73" s="10"/>
      <c r="E73" s="10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</row>
    <row r="74" s="1" customFormat="1" spans="1:256">
      <c r="A74" s="10"/>
      <c r="B74" s="10"/>
      <c r="C74" s="16" t="s">
        <v>1918</v>
      </c>
      <c r="D74" s="10"/>
      <c r="E74" s="10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</row>
    <row r="75" s="1" customFormat="1" spans="1:256">
      <c r="A75" s="10"/>
      <c r="B75" s="10"/>
      <c r="C75" s="16" t="s">
        <v>1919</v>
      </c>
      <c r="D75" s="10"/>
      <c r="E75" s="10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</row>
    <row r="76" s="1" customFormat="1" spans="1:256">
      <c r="A76" s="10"/>
      <c r="B76" s="10"/>
      <c r="C76" s="16" t="s">
        <v>1920</v>
      </c>
      <c r="D76" s="10"/>
      <c r="E76" s="10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</row>
    <row r="77" s="1" customFormat="1" spans="1:256">
      <c r="A77" s="10"/>
      <c r="B77" s="10"/>
      <c r="C77" s="16" t="s">
        <v>1922</v>
      </c>
      <c r="D77" s="10"/>
      <c r="E77" s="10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</row>
    <row r="78" s="1" customFormat="1" spans="1:256">
      <c r="A78" s="10"/>
      <c r="B78" s="10"/>
      <c r="C78" s="16" t="s">
        <v>1923</v>
      </c>
      <c r="D78" s="10"/>
      <c r="E78" s="10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="1" customFormat="1" spans="1:256">
      <c r="A79" s="10"/>
      <c r="B79" s="10"/>
      <c r="C79" s="16" t="s">
        <v>1924</v>
      </c>
      <c r="D79" s="10"/>
      <c r="E79" s="10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="1" customFormat="1" spans="1:256">
      <c r="A80" s="10"/>
      <c r="B80" s="10"/>
      <c r="C80" s="16" t="s">
        <v>1925</v>
      </c>
      <c r="D80" s="10"/>
      <c r="E80" s="10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  <c r="IU80" s="17"/>
      <c r="IV80" s="17"/>
    </row>
    <row r="81" s="1" customFormat="1" spans="1:256">
      <c r="A81" s="10"/>
      <c r="B81" s="10"/>
      <c r="C81" s="16" t="s">
        <v>1926</v>
      </c>
      <c r="D81" s="10"/>
      <c r="E81" s="10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  <c r="IU81" s="17"/>
      <c r="IV81" s="17"/>
    </row>
    <row r="82" s="1" customFormat="1" spans="1:256">
      <c r="A82" s="10"/>
      <c r="B82" s="10"/>
      <c r="C82" s="16" t="s">
        <v>1927</v>
      </c>
      <c r="D82" s="10"/>
      <c r="E82" s="10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="1" customFormat="1" spans="1:256">
      <c r="A83" s="10"/>
      <c r="B83" s="10"/>
      <c r="C83" s="16" t="s">
        <v>1928</v>
      </c>
      <c r="D83" s="10"/>
      <c r="E83" s="10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  <c r="IU83" s="17"/>
      <c r="IV83" s="17"/>
    </row>
    <row r="84" s="1" customFormat="1" spans="1:256">
      <c r="A84" s="10"/>
      <c r="B84" s="10"/>
      <c r="C84" s="16" t="s">
        <v>1929</v>
      </c>
      <c r="D84" s="10"/>
      <c r="E84" s="10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  <c r="IU84" s="17"/>
      <c r="IV84" s="17"/>
    </row>
    <row r="85" s="1" customFormat="1" spans="1:256">
      <c r="A85" s="10"/>
      <c r="B85" s="10"/>
      <c r="C85" s="16" t="s">
        <v>1930</v>
      </c>
      <c r="D85" s="10"/>
      <c r="E85" s="10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="1" customFormat="1" spans="1:256">
      <c r="A86" s="10"/>
      <c r="B86" s="10"/>
      <c r="C86" s="16" t="s">
        <v>1931</v>
      </c>
      <c r="D86" s="10"/>
      <c r="E86" s="10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</row>
    <row r="87" s="1" customFormat="1" spans="1:256">
      <c r="A87" s="10"/>
      <c r="B87" s="10"/>
      <c r="C87" s="16" t="s">
        <v>1932</v>
      </c>
      <c r="D87" s="10"/>
      <c r="E87" s="10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</row>
    <row r="88" s="1" customFormat="1" spans="1:256">
      <c r="A88" s="10"/>
      <c r="B88" s="10"/>
      <c r="C88" s="16" t="s">
        <v>1933</v>
      </c>
      <c r="D88" s="10"/>
      <c r="E88" s="10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  <c r="IV88" s="17"/>
    </row>
    <row r="89" s="1" customFormat="1" spans="1:256">
      <c r="A89" s="10"/>
      <c r="B89" s="10"/>
      <c r="C89" s="16" t="s">
        <v>1934</v>
      </c>
      <c r="D89" s="10"/>
      <c r="E89" s="10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  <c r="IU89" s="17"/>
      <c r="IV89" s="17"/>
    </row>
    <row r="90" s="1" customFormat="1" spans="1:256">
      <c r="A90" s="10"/>
      <c r="B90" s="10"/>
      <c r="C90" s="16" t="s">
        <v>1935</v>
      </c>
      <c r="D90" s="10"/>
      <c r="E90" s="10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</row>
    <row r="91" s="1" customFormat="1" spans="1:256">
      <c r="A91" s="10"/>
      <c r="B91" s="10"/>
      <c r="C91" s="16" t="s">
        <v>1936</v>
      </c>
      <c r="D91" s="10"/>
      <c r="E91" s="10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</row>
    <row r="92" s="1" customFormat="1" spans="1:256">
      <c r="A92" s="10"/>
      <c r="B92" s="10"/>
      <c r="C92" s="16" t="s">
        <v>1937</v>
      </c>
      <c r="D92" s="10"/>
      <c r="E92" s="10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</row>
    <row r="93" s="1" customFormat="1" spans="1:256">
      <c r="A93" s="10"/>
      <c r="B93" s="10"/>
      <c r="C93" s="16" t="s">
        <v>1938</v>
      </c>
      <c r="D93" s="10"/>
      <c r="E93" s="10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  <c r="IU93" s="17"/>
      <c r="IV93" s="17"/>
    </row>
    <row r="94" s="1" customFormat="1" spans="1:256">
      <c r="A94" s="10"/>
      <c r="B94" s="10"/>
      <c r="C94" s="16" t="s">
        <v>1939</v>
      </c>
      <c r="D94" s="10"/>
      <c r="E94" s="10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="1" customFormat="1" spans="1:256">
      <c r="A95" s="10"/>
      <c r="B95" s="10"/>
      <c r="C95" s="16" t="s">
        <v>1940</v>
      </c>
      <c r="D95" s="10"/>
      <c r="E95" s="10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  <c r="IU95" s="17"/>
      <c r="IV95" s="17"/>
    </row>
    <row r="96" s="1" customFormat="1" spans="1:256">
      <c r="A96" s="10"/>
      <c r="B96" s="10"/>
      <c r="C96" s="16" t="s">
        <v>1941</v>
      </c>
      <c r="D96" s="10"/>
      <c r="E96" s="10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="1" customFormat="1" spans="1:256">
      <c r="A97" s="10"/>
      <c r="B97" s="10"/>
      <c r="C97" s="16" t="s">
        <v>1942</v>
      </c>
      <c r="D97" s="10"/>
      <c r="E97" s="10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="1" customFormat="1" spans="1:256">
      <c r="A98" s="10"/>
      <c r="B98" s="10"/>
      <c r="C98" s="16" t="s">
        <v>1943</v>
      </c>
      <c r="D98" s="10"/>
      <c r="E98" s="10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="1" customFormat="1" spans="1:256">
      <c r="A99" s="10"/>
      <c r="B99" s="10"/>
      <c r="C99" s="16" t="s">
        <v>1944</v>
      </c>
      <c r="D99" s="10"/>
      <c r="E99" s="10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="1" customFormat="1" spans="1:256">
      <c r="A100" s="10"/>
      <c r="B100" s="10"/>
      <c r="C100" s="16" t="s">
        <v>1945</v>
      </c>
      <c r="D100" s="10"/>
      <c r="E100" s="10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="1" customFormat="1" spans="1:256">
      <c r="A101" s="10"/>
      <c r="B101" s="10"/>
      <c r="C101" s="16" t="s">
        <v>1946</v>
      </c>
      <c r="D101" s="10"/>
      <c r="E101" s="10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="1" customFormat="1" spans="1:256">
      <c r="A102" s="10"/>
      <c r="B102" s="10"/>
      <c r="C102" s="16" t="s">
        <v>1947</v>
      </c>
      <c r="D102" s="10"/>
      <c r="E102" s="10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="1" customFormat="1" spans="1:256">
      <c r="A103" s="10"/>
      <c r="B103" s="10"/>
      <c r="C103" s="16" t="s">
        <v>1948</v>
      </c>
      <c r="D103" s="10"/>
      <c r="E103" s="10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="1" customFormat="1" spans="1:256">
      <c r="A104" s="10"/>
      <c r="B104" s="10"/>
      <c r="C104" s="16" t="s">
        <v>1949</v>
      </c>
      <c r="D104" s="10"/>
      <c r="E104" s="10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="1" customFormat="1" spans="1:256">
      <c r="A105" s="10"/>
      <c r="B105" s="10"/>
      <c r="C105" s="16" t="s">
        <v>1950</v>
      </c>
      <c r="D105" s="10"/>
      <c r="E105" s="10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="1" customFormat="1" spans="1:256">
      <c r="A106" s="10"/>
      <c r="B106" s="10"/>
      <c r="C106" s="16" t="s">
        <v>1951</v>
      </c>
      <c r="D106" s="10"/>
      <c r="E106" s="10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="1" customFormat="1" spans="1:256">
      <c r="A107" s="10"/>
      <c r="B107" s="10"/>
      <c r="C107" s="16" t="s">
        <v>1952</v>
      </c>
      <c r="D107" s="10"/>
      <c r="E107" s="10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="1" customFormat="1" spans="1:256">
      <c r="A108" s="10"/>
      <c r="B108" s="10"/>
      <c r="C108" s="16" t="s">
        <v>1953</v>
      </c>
      <c r="D108" s="10"/>
      <c r="E108" s="10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="1" customFormat="1" spans="1:256">
      <c r="A109" s="10"/>
      <c r="B109" s="10"/>
      <c r="C109" s="16" t="s">
        <v>1954</v>
      </c>
      <c r="D109" s="10"/>
      <c r="E109" s="10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</row>
    <row r="110" s="1" customFormat="1" spans="1:256">
      <c r="A110" s="10"/>
      <c r="B110" s="10"/>
      <c r="C110" s="16" t="s">
        <v>1955</v>
      </c>
      <c r="D110" s="10"/>
      <c r="E110" s="10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</row>
    <row r="111" s="1" customFormat="1" spans="1:256">
      <c r="A111" s="10"/>
      <c r="B111" s="10"/>
      <c r="C111" s="16" t="s">
        <v>1956</v>
      </c>
      <c r="D111" s="10"/>
      <c r="E111" s="10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</row>
    <row r="112" s="1" customFormat="1" spans="1:256">
      <c r="A112" s="10"/>
      <c r="B112" s="10"/>
      <c r="C112" s="16" t="s">
        <v>1957</v>
      </c>
      <c r="D112" s="10"/>
      <c r="E112" s="10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</row>
    <row r="113" s="1" customFormat="1" spans="1:256">
      <c r="A113" s="10"/>
      <c r="B113" s="10"/>
      <c r="C113" s="16" t="s">
        <v>1958</v>
      </c>
      <c r="D113" s="10"/>
      <c r="E113" s="10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</row>
    <row r="114" s="1" customFormat="1" spans="1:256">
      <c r="A114" s="10"/>
      <c r="B114" s="10"/>
      <c r="C114" s="16" t="s">
        <v>1959</v>
      </c>
      <c r="D114" s="10"/>
      <c r="E114" s="10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</row>
    <row r="115" s="1" customFormat="1" spans="1:256">
      <c r="A115" s="10"/>
      <c r="B115" s="10"/>
      <c r="C115" s="16" t="s">
        <v>1960</v>
      </c>
      <c r="D115" s="10"/>
      <c r="E115" s="10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</row>
    <row r="116" s="1" customFormat="1" spans="1:256">
      <c r="A116" s="10"/>
      <c r="B116" s="10"/>
      <c r="C116" s="16" t="s">
        <v>1961</v>
      </c>
      <c r="D116" s="10"/>
      <c r="E116" s="10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</row>
    <row r="117" s="1" customFormat="1" spans="1:256">
      <c r="A117" s="10"/>
      <c r="B117" s="10"/>
      <c r="C117" s="16" t="s">
        <v>1962</v>
      </c>
      <c r="D117" s="10"/>
      <c r="E117" s="10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</row>
    <row r="118" s="1" customFormat="1" spans="1:256">
      <c r="A118" s="10"/>
      <c r="B118" s="10"/>
      <c r="C118" s="16" t="s">
        <v>1963</v>
      </c>
      <c r="D118" s="10"/>
      <c r="E118" s="10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17"/>
      <c r="IU118" s="17"/>
      <c r="IV118" s="17"/>
    </row>
    <row r="119" s="1" customFormat="1" spans="1:256">
      <c r="A119" s="10"/>
      <c r="B119" s="10"/>
      <c r="C119" s="16" t="s">
        <v>1964</v>
      </c>
      <c r="D119" s="10"/>
      <c r="E119" s="10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</row>
    <row r="120" s="1" customFormat="1" spans="1:256">
      <c r="A120" s="10"/>
      <c r="B120" s="10"/>
      <c r="C120" s="16" t="s">
        <v>1965</v>
      </c>
      <c r="D120" s="10"/>
      <c r="E120" s="10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  <c r="IT120" s="17"/>
      <c r="IU120" s="17"/>
      <c r="IV120" s="17"/>
    </row>
    <row r="121" s="1" customFormat="1" spans="1:256">
      <c r="A121" s="10"/>
      <c r="B121" s="10"/>
      <c r="C121" s="16" t="s">
        <v>1966</v>
      </c>
      <c r="D121" s="10"/>
      <c r="E121" s="10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  <c r="IU121" s="17"/>
      <c r="IV121" s="17"/>
    </row>
    <row r="122" s="1" customFormat="1" spans="1:256">
      <c r="A122" s="10"/>
      <c r="B122" s="10"/>
      <c r="C122" s="16" t="s">
        <v>1967</v>
      </c>
      <c r="D122" s="10"/>
      <c r="E122" s="10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  <c r="IU122" s="17"/>
      <c r="IV122" s="17"/>
    </row>
    <row r="123" s="1" customFormat="1" spans="1:256">
      <c r="A123" s="10"/>
      <c r="B123" s="10"/>
      <c r="C123" s="16" t="s">
        <v>1968</v>
      </c>
      <c r="D123" s="10"/>
      <c r="E123" s="10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  <c r="IU123" s="17"/>
      <c r="IV123" s="17"/>
    </row>
    <row r="124" s="1" customFormat="1" spans="1:256">
      <c r="A124" s="10"/>
      <c r="B124" s="10"/>
      <c r="C124" s="16" t="s">
        <v>1969</v>
      </c>
      <c r="D124" s="10"/>
      <c r="E124" s="10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  <c r="IV124" s="17"/>
    </row>
    <row r="125" s="1" customFormat="1" spans="1:256">
      <c r="A125" s="10"/>
      <c r="B125" s="10"/>
      <c r="C125" s="16" t="s">
        <v>1970</v>
      </c>
      <c r="D125" s="10"/>
      <c r="E125" s="10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17"/>
    </row>
    <row r="126" s="1" customFormat="1" spans="1:256">
      <c r="A126" s="10"/>
      <c r="B126" s="10"/>
      <c r="C126" s="16" t="s">
        <v>1971</v>
      </c>
      <c r="D126" s="10"/>
      <c r="E126" s="10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  <c r="IT126" s="17"/>
      <c r="IU126" s="17"/>
      <c r="IV126" s="17"/>
    </row>
    <row r="127" s="1" customFormat="1" spans="1:256">
      <c r="A127" s="10"/>
      <c r="B127" s="10"/>
      <c r="C127" s="16" t="s">
        <v>1972</v>
      </c>
      <c r="D127" s="10"/>
      <c r="E127" s="10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</row>
    <row r="128" s="1" customFormat="1" spans="1:256">
      <c r="A128" s="10"/>
      <c r="B128" s="10"/>
      <c r="C128" s="16" t="s">
        <v>1973</v>
      </c>
      <c r="D128" s="10"/>
      <c r="E128" s="10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</row>
    <row r="129" s="1" customFormat="1" spans="1:256">
      <c r="A129" s="10"/>
      <c r="B129" s="10"/>
      <c r="C129" s="16" t="s">
        <v>1974</v>
      </c>
      <c r="D129" s="10"/>
      <c r="E129" s="10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  <c r="IU129" s="17"/>
      <c r="IV129" s="17"/>
    </row>
    <row r="130" s="1" customFormat="1" spans="1:256">
      <c r="A130" s="10"/>
      <c r="B130" s="10"/>
      <c r="C130" s="16" t="s">
        <v>1975</v>
      </c>
      <c r="D130" s="10"/>
      <c r="E130" s="10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="1" customFormat="1" spans="1:256">
      <c r="A131" s="10"/>
      <c r="B131" s="10"/>
      <c r="C131" s="16" t="s">
        <v>1976</v>
      </c>
      <c r="D131" s="10"/>
      <c r="E131" s="10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="1" customFormat="1" spans="1:256">
      <c r="A132" s="10"/>
      <c r="B132" s="10"/>
      <c r="C132" s="16" t="s">
        <v>1977</v>
      </c>
      <c r="D132" s="10"/>
      <c r="E132" s="10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  <c r="IT132" s="17"/>
      <c r="IU132" s="17"/>
      <c r="IV132" s="17"/>
    </row>
    <row r="133" s="1" customFormat="1" spans="1:256">
      <c r="A133" s="10"/>
      <c r="B133" s="10"/>
      <c r="C133" s="16" t="s">
        <v>1978</v>
      </c>
      <c r="D133" s="10"/>
      <c r="E133" s="10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="1" customFormat="1" spans="1:256">
      <c r="A134" s="10"/>
      <c r="B134" s="10"/>
      <c r="C134" s="16" t="s">
        <v>1979</v>
      </c>
      <c r="D134" s="10"/>
      <c r="E134" s="10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="1" customFormat="1" spans="1:256">
      <c r="A135" s="10"/>
      <c r="B135" s="10"/>
      <c r="C135" s="16" t="s">
        <v>1980</v>
      </c>
      <c r="D135" s="10"/>
      <c r="E135" s="10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="1" customFormat="1" spans="1:256">
      <c r="A136" s="10"/>
      <c r="B136" s="10"/>
      <c r="C136" s="16" t="s">
        <v>1981</v>
      </c>
      <c r="D136" s="10"/>
      <c r="E136" s="10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="1" customFormat="1" spans="1:256">
      <c r="A137" s="10"/>
      <c r="B137" s="10"/>
      <c r="C137" s="16" t="s">
        <v>1982</v>
      </c>
      <c r="D137" s="10"/>
      <c r="E137" s="10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="1" customFormat="1" spans="1:256">
      <c r="A138" s="10"/>
      <c r="B138" s="10"/>
      <c r="C138" s="16" t="s">
        <v>1983</v>
      </c>
      <c r="D138" s="10"/>
      <c r="E138" s="10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="1" customFormat="1" spans="1:256">
      <c r="A139" s="10"/>
      <c r="B139" s="10"/>
      <c r="C139" s="16" t="s">
        <v>1984</v>
      </c>
      <c r="D139" s="10"/>
      <c r="E139" s="10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="1" customFormat="1" spans="1:256">
      <c r="A140" s="10"/>
      <c r="B140" s="10"/>
      <c r="C140" s="16" t="s">
        <v>1985</v>
      </c>
      <c r="D140" s="10"/>
      <c r="E140" s="10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="1" customFormat="1" spans="1:256">
      <c r="A141" s="10"/>
      <c r="B141" s="10"/>
      <c r="C141" s="16" t="s">
        <v>1986</v>
      </c>
      <c r="D141" s="10"/>
      <c r="E141" s="10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  <c r="IT141" s="17"/>
      <c r="IU141" s="17"/>
      <c r="IV141" s="17"/>
    </row>
    <row r="142" s="1" customFormat="1" spans="1:256">
      <c r="A142" s="10">
        <v>1</v>
      </c>
      <c r="B142" s="13" t="s">
        <v>10</v>
      </c>
      <c r="C142" s="12" t="s">
        <v>1987</v>
      </c>
      <c r="D142" s="10" t="s">
        <v>13</v>
      </c>
      <c r="E142" s="14" t="s">
        <v>15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="1" customFormat="1" spans="1:5">
      <c r="A143" s="10">
        <v>2</v>
      </c>
      <c r="B143" s="13" t="s">
        <v>16</v>
      </c>
      <c r="C143" s="12" t="s">
        <v>1988</v>
      </c>
      <c r="D143" s="10" t="s">
        <v>13</v>
      </c>
      <c r="E143" s="14" t="s">
        <v>1889</v>
      </c>
    </row>
    <row r="144" s="1" customFormat="1" spans="1:256">
      <c r="A144" s="10">
        <v>3</v>
      </c>
      <c r="B144" s="13" t="s">
        <v>1989</v>
      </c>
      <c r="C144" s="12" t="s">
        <v>1990</v>
      </c>
      <c r="D144" s="10" t="s">
        <v>13</v>
      </c>
      <c r="E144" s="14" t="s">
        <v>1891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="1" customFormat="1" spans="1:256">
      <c r="A145" s="10">
        <v>6</v>
      </c>
      <c r="B145" s="13" t="s">
        <v>49</v>
      </c>
      <c r="C145" s="12" t="s">
        <v>1991</v>
      </c>
      <c r="D145" s="10" t="s">
        <v>13</v>
      </c>
      <c r="E145" s="14" t="s">
        <v>1892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="1" customFormat="1" spans="1:256">
      <c r="A146" s="10">
        <v>7</v>
      </c>
      <c r="B146" s="13" t="s">
        <v>93</v>
      </c>
      <c r="C146" s="12" t="s">
        <v>1992</v>
      </c>
      <c r="D146" s="10" t="s">
        <v>13</v>
      </c>
      <c r="E146" s="14" t="s">
        <v>1908</v>
      </c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="1" customFormat="1" spans="1:256">
      <c r="A147" s="10">
        <v>8</v>
      </c>
      <c r="B147" s="13" t="s">
        <v>96</v>
      </c>
      <c r="C147" s="12" t="s">
        <v>1993</v>
      </c>
      <c r="D147" s="10" t="s">
        <v>13</v>
      </c>
      <c r="E147" s="14" t="s">
        <v>1893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="1" customFormat="1" spans="1:256">
      <c r="A148" s="10">
        <v>11</v>
      </c>
      <c r="B148" s="13" t="s">
        <v>138</v>
      </c>
      <c r="C148" s="12" t="s">
        <v>1994</v>
      </c>
      <c r="D148" s="10" t="s">
        <v>13</v>
      </c>
      <c r="E148" s="14" t="s">
        <v>1896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="1" customFormat="1" spans="1:256">
      <c r="A149" s="10">
        <v>13</v>
      </c>
      <c r="B149" s="13" t="s">
        <v>144</v>
      </c>
      <c r="C149" s="12" t="s">
        <v>1995</v>
      </c>
      <c r="D149" s="10" t="s">
        <v>13</v>
      </c>
      <c r="E149" s="14" t="s">
        <v>1909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="1" customFormat="1" spans="1:256">
      <c r="A150" s="10">
        <v>14</v>
      </c>
      <c r="B150" s="13" t="s">
        <v>151</v>
      </c>
      <c r="C150" s="12" t="s">
        <v>1996</v>
      </c>
      <c r="D150" s="10" t="s">
        <v>13</v>
      </c>
      <c r="E150" s="14" t="s">
        <v>1911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="1" customFormat="1" spans="1:5">
      <c r="A151" s="10">
        <v>15</v>
      </c>
      <c r="B151" s="13" t="s">
        <v>169</v>
      </c>
      <c r="C151" s="12" t="s">
        <v>1997</v>
      </c>
      <c r="D151" s="10" t="s">
        <v>13</v>
      </c>
      <c r="E151" s="14" t="s">
        <v>1899</v>
      </c>
    </row>
    <row r="152" s="1" customFormat="1" spans="1:5">
      <c r="A152" s="10">
        <v>16</v>
      </c>
      <c r="B152" s="13" t="s">
        <v>181</v>
      </c>
      <c r="C152" s="12" t="s">
        <v>1998</v>
      </c>
      <c r="D152" s="10" t="s">
        <v>13</v>
      </c>
      <c r="E152" s="14" t="s">
        <v>1899</v>
      </c>
    </row>
    <row r="153" s="1" customFormat="1" spans="1:5">
      <c r="A153" s="10">
        <v>17</v>
      </c>
      <c r="B153" s="13" t="s">
        <v>1999</v>
      </c>
      <c r="C153" s="12" t="s">
        <v>2000</v>
      </c>
      <c r="D153" s="10" t="s">
        <v>13</v>
      </c>
      <c r="E153" s="14" t="s">
        <v>1900</v>
      </c>
    </row>
    <row r="154" s="1" customFormat="1" spans="1:5">
      <c r="A154" s="10">
        <v>18</v>
      </c>
      <c r="B154" s="13" t="s">
        <v>191</v>
      </c>
      <c r="C154" s="12" t="s">
        <v>2001</v>
      </c>
      <c r="D154" s="10" t="s">
        <v>13</v>
      </c>
      <c r="E154" s="14" t="s">
        <v>1900</v>
      </c>
    </row>
    <row r="155" s="1" customFormat="1" spans="1:256">
      <c r="A155" s="10">
        <v>19</v>
      </c>
      <c r="B155" s="13" t="s">
        <v>194</v>
      </c>
      <c r="C155" s="12" t="s">
        <v>2002</v>
      </c>
      <c r="D155" s="10" t="s">
        <v>13</v>
      </c>
      <c r="E155" s="14" t="s">
        <v>1900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="1" customFormat="1" spans="1:256">
      <c r="A156" s="10">
        <v>20</v>
      </c>
      <c r="B156" s="13" t="s">
        <v>201</v>
      </c>
      <c r="C156" s="12" t="s">
        <v>2003</v>
      </c>
      <c r="D156" s="10" t="s">
        <v>13</v>
      </c>
      <c r="E156" s="14" t="s">
        <v>1761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="1" customFormat="1" spans="1:256">
      <c r="A157" s="10">
        <v>21</v>
      </c>
      <c r="B157" s="13" t="s">
        <v>204</v>
      </c>
      <c r="C157" s="12" t="s">
        <v>2004</v>
      </c>
      <c r="D157" s="10" t="s">
        <v>13</v>
      </c>
      <c r="E157" s="14" t="s">
        <v>1761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="1" customFormat="1" ht="28.5" spans="1:256">
      <c r="A158" s="10">
        <v>22</v>
      </c>
      <c r="B158" s="13" t="s">
        <v>207</v>
      </c>
      <c r="C158" s="12" t="s">
        <v>2005</v>
      </c>
      <c r="D158" s="10" t="s">
        <v>13</v>
      </c>
      <c r="E158" s="14" t="s">
        <v>1912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="1" customFormat="1" ht="28.5" spans="1:256">
      <c r="A159" s="10">
        <v>23</v>
      </c>
      <c r="B159" s="13" t="s">
        <v>210</v>
      </c>
      <c r="C159" s="12" t="s">
        <v>2006</v>
      </c>
      <c r="D159" s="10" t="s">
        <v>13</v>
      </c>
      <c r="E159" s="14" t="s">
        <v>1700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="1" customFormat="1" spans="1:256">
      <c r="A160" s="10">
        <v>26</v>
      </c>
      <c r="B160" s="13" t="s">
        <v>233</v>
      </c>
      <c r="C160" s="12" t="s">
        <v>2007</v>
      </c>
      <c r="D160" s="10" t="s">
        <v>13</v>
      </c>
      <c r="E160" s="14" t="s">
        <v>1902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="1" customFormat="1" spans="1:256">
      <c r="A161" s="10">
        <v>27</v>
      </c>
      <c r="B161" s="13" t="s">
        <v>236</v>
      </c>
      <c r="C161" s="12" t="s">
        <v>2008</v>
      </c>
      <c r="D161" s="10" t="s">
        <v>13</v>
      </c>
      <c r="E161" s="14" t="s">
        <v>1903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="1" customFormat="1" ht="28.5" spans="1:256">
      <c r="A162" s="10">
        <v>29</v>
      </c>
      <c r="B162" s="13" t="s">
        <v>242</v>
      </c>
      <c r="C162" s="12" t="s">
        <v>2009</v>
      </c>
      <c r="D162" s="10" t="s">
        <v>13</v>
      </c>
      <c r="E162" s="14" t="s">
        <v>1904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="1" customFormat="1" spans="1:256">
      <c r="A163" s="10">
        <v>30</v>
      </c>
      <c r="B163" s="13" t="s">
        <v>245</v>
      </c>
      <c r="C163" s="12" t="s">
        <v>2010</v>
      </c>
      <c r="D163" s="10" t="s">
        <v>13</v>
      </c>
      <c r="E163" s="14" t="s">
        <v>1905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="1" customFormat="1" spans="1:256">
      <c r="A164" s="10">
        <v>44</v>
      </c>
      <c r="B164" s="13" t="s">
        <v>290</v>
      </c>
      <c r="C164" s="12" t="s">
        <v>2011</v>
      </c>
      <c r="D164" s="10" t="s">
        <v>13</v>
      </c>
      <c r="E164" s="14" t="s">
        <v>1913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="1" customFormat="1" spans="1:256">
      <c r="A165" s="10">
        <v>45</v>
      </c>
      <c r="B165" s="13" t="s">
        <v>293</v>
      </c>
      <c r="C165" s="12" t="s">
        <v>2012</v>
      </c>
      <c r="D165" s="10" t="s">
        <v>13</v>
      </c>
      <c r="E165" s="14" t="s">
        <v>1913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="1" customFormat="1" spans="1:256">
      <c r="A166" s="10">
        <v>46</v>
      </c>
      <c r="B166" s="13" t="s">
        <v>296</v>
      </c>
      <c r="C166" s="12" t="s">
        <v>2013</v>
      </c>
      <c r="D166" s="10" t="s">
        <v>13</v>
      </c>
      <c r="E166" s="14" t="s">
        <v>1906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="1" customFormat="1" ht="28.5" spans="1:256">
      <c r="A167" s="10">
        <v>47</v>
      </c>
      <c r="B167" s="13" t="s">
        <v>299</v>
      </c>
      <c r="C167" s="12" t="s">
        <v>2014</v>
      </c>
      <c r="D167" s="10" t="s">
        <v>13</v>
      </c>
      <c r="E167" s="14" t="s">
        <v>1907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>
      <c r="A168" s="18">
        <v>57</v>
      </c>
      <c r="B168" s="19" t="s">
        <v>341</v>
      </c>
      <c r="C168" s="20" t="s">
        <v>2015</v>
      </c>
      <c r="D168" s="18" t="s">
        <v>13</v>
      </c>
      <c r="E168" s="21" t="s">
        <v>1761</v>
      </c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</row>
    <row r="169" spans="1:256">
      <c r="A169" s="18">
        <v>58</v>
      </c>
      <c r="B169" s="19" t="s">
        <v>344</v>
      </c>
      <c r="C169" s="20" t="s">
        <v>2016</v>
      </c>
      <c r="D169" s="18" t="s">
        <v>13</v>
      </c>
      <c r="E169" s="21" t="s">
        <v>1914</v>
      </c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</row>
    <row r="170" spans="1:256">
      <c r="A170" s="18">
        <v>59</v>
      </c>
      <c r="B170" s="19" t="s">
        <v>347</v>
      </c>
      <c r="C170" s="20" t="s">
        <v>2017</v>
      </c>
      <c r="D170" s="18" t="s">
        <v>13</v>
      </c>
      <c r="E170" s="21" t="s">
        <v>1915</v>
      </c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</row>
    <row r="171" spans="1:256">
      <c r="A171" s="18">
        <v>60</v>
      </c>
      <c r="B171" s="19" t="s">
        <v>350</v>
      </c>
      <c r="C171" s="20" t="s">
        <v>2018</v>
      </c>
      <c r="D171" s="18" t="s">
        <v>13</v>
      </c>
      <c r="E171" s="21" t="s">
        <v>1915</v>
      </c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  <c r="IT171" s="22"/>
      <c r="IU171" s="22"/>
      <c r="IV171" s="22"/>
    </row>
    <row r="172" spans="1:256">
      <c r="A172" s="17">
        <v>61</v>
      </c>
      <c r="B172" s="23" t="s">
        <v>356</v>
      </c>
      <c r="C172" s="24" t="s">
        <v>2019</v>
      </c>
      <c r="D172" s="17" t="s">
        <v>13</v>
      </c>
      <c r="E172" s="25" t="s">
        <v>1722</v>
      </c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6"/>
      <c r="IC172" s="26"/>
      <c r="ID172" s="26"/>
      <c r="IE172" s="26"/>
      <c r="IF172" s="26"/>
      <c r="IG172" s="26"/>
      <c r="IH172" s="26"/>
      <c r="II172" s="26"/>
      <c r="IJ172" s="26"/>
      <c r="IK172" s="26"/>
      <c r="IL172" s="26"/>
      <c r="IM172" s="26"/>
      <c r="IN172" s="26"/>
      <c r="IO172" s="26"/>
      <c r="IP172" s="26"/>
      <c r="IQ172" s="26"/>
      <c r="IR172" s="26"/>
      <c r="IS172" s="26"/>
      <c r="IT172" s="26"/>
      <c r="IU172" s="26"/>
      <c r="IV172" s="26"/>
    </row>
    <row r="173" spans="1:256">
      <c r="A173" s="17">
        <v>62</v>
      </c>
      <c r="B173" s="23" t="s">
        <v>359</v>
      </c>
      <c r="C173" s="24" t="s">
        <v>2020</v>
      </c>
      <c r="D173" s="17" t="s">
        <v>13</v>
      </c>
      <c r="E173" s="25" t="s">
        <v>1722</v>
      </c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6"/>
      <c r="IC173" s="26"/>
      <c r="ID173" s="26"/>
      <c r="IE173" s="26"/>
      <c r="IF173" s="26"/>
      <c r="IG173" s="26"/>
      <c r="IH173" s="26"/>
      <c r="II173" s="26"/>
      <c r="IJ173" s="26"/>
      <c r="IK173" s="26"/>
      <c r="IL173" s="26"/>
      <c r="IM173" s="26"/>
      <c r="IN173" s="26"/>
      <c r="IO173" s="26"/>
      <c r="IP173" s="26"/>
      <c r="IQ173" s="26"/>
      <c r="IR173" s="26"/>
      <c r="IS173" s="26"/>
      <c r="IT173" s="26"/>
      <c r="IU173" s="26"/>
      <c r="IV173" s="26"/>
    </row>
    <row r="174" spans="1:256">
      <c r="A174" s="17">
        <v>63</v>
      </c>
      <c r="B174" s="23" t="s">
        <v>362</v>
      </c>
      <c r="C174" s="24" t="s">
        <v>2021</v>
      </c>
      <c r="D174" s="17" t="s">
        <v>13</v>
      </c>
      <c r="E174" s="25" t="s">
        <v>1722</v>
      </c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  <c r="FJ174" s="26"/>
      <c r="FK174" s="26"/>
      <c r="FL174" s="26"/>
      <c r="FM174" s="26"/>
      <c r="FN174" s="26"/>
      <c r="FO174" s="26"/>
      <c r="FP174" s="26"/>
      <c r="FQ174" s="26"/>
      <c r="FR174" s="26"/>
      <c r="FS174" s="26"/>
      <c r="FT174" s="26"/>
      <c r="FU174" s="26"/>
      <c r="FV174" s="26"/>
      <c r="FW174" s="26"/>
      <c r="FX174" s="26"/>
      <c r="FY174" s="26"/>
      <c r="FZ174" s="26"/>
      <c r="GA174" s="26"/>
      <c r="GB174" s="26"/>
      <c r="GC174" s="26"/>
      <c r="GD174" s="26"/>
      <c r="GE174" s="26"/>
      <c r="GF174" s="26"/>
      <c r="GG174" s="26"/>
      <c r="GH174" s="26"/>
      <c r="GI174" s="26"/>
      <c r="GJ174" s="26"/>
      <c r="GK174" s="26"/>
      <c r="GL174" s="26"/>
      <c r="GM174" s="26"/>
      <c r="GN174" s="26"/>
      <c r="GO174" s="26"/>
      <c r="GP174" s="26"/>
      <c r="GQ174" s="26"/>
      <c r="GR174" s="26"/>
      <c r="GS174" s="26"/>
      <c r="GT174" s="26"/>
      <c r="GU174" s="26"/>
      <c r="GV174" s="26"/>
      <c r="GW174" s="26"/>
      <c r="GX174" s="26"/>
      <c r="GY174" s="26"/>
      <c r="GZ174" s="26"/>
      <c r="HA174" s="26"/>
      <c r="HB174" s="26"/>
      <c r="HC174" s="26"/>
      <c r="HD174" s="26"/>
      <c r="HE174" s="26"/>
      <c r="HF174" s="26"/>
      <c r="HG174" s="26"/>
      <c r="HH174" s="26"/>
      <c r="HI174" s="26"/>
      <c r="HJ174" s="26"/>
      <c r="HK174" s="26"/>
      <c r="HL174" s="26"/>
      <c r="HM174" s="26"/>
      <c r="HN174" s="26"/>
      <c r="HO174" s="26"/>
      <c r="HP174" s="26"/>
      <c r="HQ174" s="26"/>
      <c r="HR174" s="26"/>
      <c r="HS174" s="26"/>
      <c r="HT174" s="26"/>
      <c r="HU174" s="26"/>
      <c r="HV174" s="26"/>
      <c r="HW174" s="26"/>
      <c r="HX174" s="26"/>
      <c r="HY174" s="26"/>
      <c r="HZ174" s="26"/>
      <c r="IA174" s="26"/>
      <c r="IB174" s="26"/>
      <c r="IC174" s="26"/>
      <c r="ID174" s="26"/>
      <c r="IE174" s="26"/>
      <c r="IF174" s="26"/>
      <c r="IG174" s="26"/>
      <c r="IH174" s="26"/>
      <c r="II174" s="26"/>
      <c r="IJ174" s="26"/>
      <c r="IK174" s="26"/>
      <c r="IL174" s="26"/>
      <c r="IM174" s="26"/>
      <c r="IN174" s="26"/>
      <c r="IO174" s="26"/>
      <c r="IP174" s="26"/>
      <c r="IQ174" s="26"/>
      <c r="IR174" s="26"/>
      <c r="IS174" s="26"/>
      <c r="IT174" s="26"/>
      <c r="IU174" s="26"/>
      <c r="IV174" s="26"/>
    </row>
    <row r="175" spans="1:256">
      <c r="A175" s="17">
        <v>64</v>
      </c>
      <c r="B175" s="23" t="s">
        <v>374</v>
      </c>
      <c r="C175" s="24" t="s">
        <v>2022</v>
      </c>
      <c r="D175" s="17" t="s">
        <v>13</v>
      </c>
      <c r="E175" s="25" t="s">
        <v>666</v>
      </c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</row>
    <row r="176" spans="1:256">
      <c r="A176" s="17">
        <v>65</v>
      </c>
      <c r="B176" s="23" t="s">
        <v>377</v>
      </c>
      <c r="C176" s="24" t="s">
        <v>2023</v>
      </c>
      <c r="D176" s="17" t="s">
        <v>13</v>
      </c>
      <c r="E176" s="25" t="s">
        <v>650</v>
      </c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  <c r="FJ176" s="26"/>
      <c r="FK176" s="26"/>
      <c r="FL176" s="26"/>
      <c r="FM176" s="26"/>
      <c r="FN176" s="26"/>
      <c r="FO176" s="26"/>
      <c r="FP176" s="26"/>
      <c r="FQ176" s="26"/>
      <c r="FR176" s="26"/>
      <c r="FS176" s="26"/>
      <c r="FT176" s="26"/>
      <c r="FU176" s="26"/>
      <c r="FV176" s="26"/>
      <c r="FW176" s="26"/>
      <c r="FX176" s="26"/>
      <c r="FY176" s="26"/>
      <c r="FZ176" s="26"/>
      <c r="GA176" s="26"/>
      <c r="GB176" s="26"/>
      <c r="GC176" s="26"/>
      <c r="GD176" s="26"/>
      <c r="GE176" s="26"/>
      <c r="GF176" s="26"/>
      <c r="GG176" s="26"/>
      <c r="GH176" s="26"/>
      <c r="GI176" s="26"/>
      <c r="GJ176" s="26"/>
      <c r="GK176" s="26"/>
      <c r="GL176" s="26"/>
      <c r="GM176" s="26"/>
      <c r="GN176" s="26"/>
      <c r="GO176" s="26"/>
      <c r="GP176" s="26"/>
      <c r="GQ176" s="26"/>
      <c r="GR176" s="26"/>
      <c r="GS176" s="26"/>
      <c r="GT176" s="26"/>
      <c r="GU176" s="26"/>
      <c r="GV176" s="26"/>
      <c r="GW176" s="26"/>
      <c r="GX176" s="26"/>
      <c r="GY176" s="26"/>
      <c r="GZ176" s="26"/>
      <c r="HA176" s="26"/>
      <c r="HB176" s="26"/>
      <c r="HC176" s="26"/>
      <c r="HD176" s="26"/>
      <c r="HE176" s="26"/>
      <c r="HF176" s="26"/>
      <c r="HG176" s="26"/>
      <c r="HH176" s="26"/>
      <c r="HI176" s="26"/>
      <c r="HJ176" s="26"/>
      <c r="HK176" s="26"/>
      <c r="HL176" s="26"/>
      <c r="HM176" s="26"/>
      <c r="HN176" s="26"/>
      <c r="HO176" s="26"/>
      <c r="HP176" s="26"/>
      <c r="HQ176" s="26"/>
      <c r="HR176" s="26"/>
      <c r="HS176" s="26"/>
      <c r="HT176" s="26"/>
      <c r="HU176" s="26"/>
      <c r="HV176" s="26"/>
      <c r="HW176" s="26"/>
      <c r="HX176" s="26"/>
      <c r="HY176" s="26"/>
      <c r="HZ176" s="26"/>
      <c r="IA176" s="26"/>
      <c r="IB176" s="26"/>
      <c r="IC176" s="26"/>
      <c r="ID176" s="26"/>
      <c r="IE176" s="26"/>
      <c r="IF176" s="26"/>
      <c r="IG176" s="26"/>
      <c r="IH176" s="26"/>
      <c r="II176" s="26"/>
      <c r="IJ176" s="26"/>
      <c r="IK176" s="26"/>
      <c r="IL176" s="26"/>
      <c r="IM176" s="26"/>
      <c r="IN176" s="26"/>
      <c r="IO176" s="26"/>
      <c r="IP176" s="26"/>
      <c r="IQ176" s="26"/>
      <c r="IR176" s="26"/>
      <c r="IS176" s="26"/>
      <c r="IT176" s="26"/>
      <c r="IU176" s="26"/>
      <c r="IV176" s="26"/>
    </row>
    <row r="177" ht="28.5" spans="1:256">
      <c r="A177" s="17">
        <v>66</v>
      </c>
      <c r="B177" s="23" t="s">
        <v>380</v>
      </c>
      <c r="C177" s="24" t="s">
        <v>2024</v>
      </c>
      <c r="D177" s="17" t="s">
        <v>13</v>
      </c>
      <c r="E177" s="25" t="s">
        <v>650</v>
      </c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  <c r="IA177" s="26"/>
      <c r="IB177" s="26"/>
      <c r="IC177" s="26"/>
      <c r="ID177" s="26"/>
      <c r="IE177" s="26"/>
      <c r="IF177" s="26"/>
      <c r="IG177" s="26"/>
      <c r="IH177" s="26"/>
      <c r="II177" s="26"/>
      <c r="IJ177" s="26"/>
      <c r="IK177" s="26"/>
      <c r="IL177" s="26"/>
      <c r="IM177" s="26"/>
      <c r="IN177" s="26"/>
      <c r="IO177" s="26"/>
      <c r="IP177" s="26"/>
      <c r="IQ177" s="26"/>
      <c r="IR177" s="26"/>
      <c r="IS177" s="26"/>
      <c r="IT177" s="26"/>
      <c r="IU177" s="26"/>
      <c r="IV177" s="26"/>
    </row>
    <row r="178" spans="1:256">
      <c r="A178" s="17">
        <v>68</v>
      </c>
      <c r="B178" s="23" t="s">
        <v>386</v>
      </c>
      <c r="C178" s="24" t="s">
        <v>2025</v>
      </c>
      <c r="D178" s="17" t="s">
        <v>13</v>
      </c>
      <c r="E178" s="25" t="s">
        <v>650</v>
      </c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  <c r="FJ178" s="26"/>
      <c r="FK178" s="26"/>
      <c r="FL178" s="26"/>
      <c r="FM178" s="26"/>
      <c r="FN178" s="26"/>
      <c r="FO178" s="26"/>
      <c r="FP178" s="26"/>
      <c r="FQ178" s="26"/>
      <c r="FR178" s="26"/>
      <c r="FS178" s="26"/>
      <c r="FT178" s="26"/>
      <c r="FU178" s="26"/>
      <c r="FV178" s="26"/>
      <c r="FW178" s="26"/>
      <c r="FX178" s="26"/>
      <c r="FY178" s="26"/>
      <c r="FZ178" s="26"/>
      <c r="GA178" s="26"/>
      <c r="GB178" s="26"/>
      <c r="GC178" s="26"/>
      <c r="GD178" s="26"/>
      <c r="GE178" s="26"/>
      <c r="GF178" s="26"/>
      <c r="GG178" s="26"/>
      <c r="GH178" s="26"/>
      <c r="GI178" s="26"/>
      <c r="GJ178" s="26"/>
      <c r="GK178" s="26"/>
      <c r="GL178" s="26"/>
      <c r="GM178" s="26"/>
      <c r="GN178" s="26"/>
      <c r="GO178" s="26"/>
      <c r="GP178" s="26"/>
      <c r="GQ178" s="26"/>
      <c r="GR178" s="26"/>
      <c r="GS178" s="26"/>
      <c r="GT178" s="26"/>
      <c r="GU178" s="26"/>
      <c r="GV178" s="26"/>
      <c r="GW178" s="26"/>
      <c r="GX178" s="26"/>
      <c r="GY178" s="26"/>
      <c r="GZ178" s="26"/>
      <c r="HA178" s="26"/>
      <c r="HB178" s="26"/>
      <c r="HC178" s="26"/>
      <c r="HD178" s="26"/>
      <c r="HE178" s="26"/>
      <c r="HF178" s="26"/>
      <c r="HG178" s="26"/>
      <c r="HH178" s="26"/>
      <c r="HI178" s="26"/>
      <c r="HJ178" s="26"/>
      <c r="HK178" s="26"/>
      <c r="HL178" s="26"/>
      <c r="HM178" s="26"/>
      <c r="HN178" s="26"/>
      <c r="HO178" s="26"/>
      <c r="HP178" s="26"/>
      <c r="HQ178" s="26"/>
      <c r="HR178" s="26"/>
      <c r="HS178" s="26"/>
      <c r="HT178" s="26"/>
      <c r="HU178" s="26"/>
      <c r="HV178" s="26"/>
      <c r="HW178" s="26"/>
      <c r="HX178" s="26"/>
      <c r="HY178" s="26"/>
      <c r="HZ178" s="26"/>
      <c r="IA178" s="26"/>
      <c r="IB178" s="26"/>
      <c r="IC178" s="26"/>
      <c r="ID178" s="26"/>
      <c r="IE178" s="26"/>
      <c r="IF178" s="26"/>
      <c r="IG178" s="26"/>
      <c r="IH178" s="26"/>
      <c r="II178" s="26"/>
      <c r="IJ178" s="26"/>
      <c r="IK178" s="26"/>
      <c r="IL178" s="26"/>
      <c r="IM178" s="26"/>
      <c r="IN178" s="26"/>
      <c r="IO178" s="26"/>
      <c r="IP178" s="26"/>
      <c r="IQ178" s="26"/>
      <c r="IR178" s="26"/>
      <c r="IS178" s="26"/>
      <c r="IT178" s="26"/>
      <c r="IU178" s="26"/>
      <c r="IV178" s="26"/>
    </row>
    <row r="179" spans="1:256">
      <c r="A179" s="17">
        <v>69</v>
      </c>
      <c r="B179" s="23" t="s">
        <v>389</v>
      </c>
      <c r="C179" s="24" t="s">
        <v>2026</v>
      </c>
      <c r="D179" s="17" t="s">
        <v>13</v>
      </c>
      <c r="E179" s="25" t="s">
        <v>650</v>
      </c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  <c r="FJ179" s="26"/>
      <c r="FK179" s="26"/>
      <c r="FL179" s="26"/>
      <c r="FM179" s="26"/>
      <c r="FN179" s="26"/>
      <c r="FO179" s="26"/>
      <c r="FP179" s="26"/>
      <c r="FQ179" s="26"/>
      <c r="FR179" s="26"/>
      <c r="FS179" s="26"/>
      <c r="FT179" s="26"/>
      <c r="FU179" s="26"/>
      <c r="FV179" s="26"/>
      <c r="FW179" s="26"/>
      <c r="FX179" s="26"/>
      <c r="FY179" s="26"/>
      <c r="FZ179" s="26"/>
      <c r="GA179" s="26"/>
      <c r="GB179" s="26"/>
      <c r="GC179" s="26"/>
      <c r="GD179" s="26"/>
      <c r="GE179" s="26"/>
      <c r="GF179" s="26"/>
      <c r="GG179" s="26"/>
      <c r="GH179" s="26"/>
      <c r="GI179" s="26"/>
      <c r="GJ179" s="26"/>
      <c r="GK179" s="26"/>
      <c r="GL179" s="26"/>
      <c r="GM179" s="26"/>
      <c r="GN179" s="26"/>
      <c r="GO179" s="26"/>
      <c r="GP179" s="26"/>
      <c r="GQ179" s="26"/>
      <c r="GR179" s="26"/>
      <c r="GS179" s="26"/>
      <c r="GT179" s="26"/>
      <c r="GU179" s="26"/>
      <c r="GV179" s="26"/>
      <c r="GW179" s="26"/>
      <c r="GX179" s="26"/>
      <c r="GY179" s="26"/>
      <c r="GZ179" s="26"/>
      <c r="HA179" s="26"/>
      <c r="HB179" s="26"/>
      <c r="HC179" s="26"/>
      <c r="HD179" s="26"/>
      <c r="HE179" s="26"/>
      <c r="HF179" s="26"/>
      <c r="HG179" s="26"/>
      <c r="HH179" s="26"/>
      <c r="HI179" s="26"/>
      <c r="HJ179" s="26"/>
      <c r="HK179" s="26"/>
      <c r="HL179" s="26"/>
      <c r="HM179" s="26"/>
      <c r="HN179" s="26"/>
      <c r="HO179" s="26"/>
      <c r="HP179" s="26"/>
      <c r="HQ179" s="26"/>
      <c r="HR179" s="26"/>
      <c r="HS179" s="26"/>
      <c r="HT179" s="26"/>
      <c r="HU179" s="26"/>
      <c r="HV179" s="26"/>
      <c r="HW179" s="26"/>
      <c r="HX179" s="26"/>
      <c r="HY179" s="26"/>
      <c r="HZ179" s="26"/>
      <c r="IA179" s="26"/>
      <c r="IB179" s="26"/>
      <c r="IC179" s="26"/>
      <c r="ID179" s="26"/>
      <c r="IE179" s="26"/>
      <c r="IF179" s="26"/>
      <c r="IG179" s="26"/>
      <c r="IH179" s="26"/>
      <c r="II179" s="26"/>
      <c r="IJ179" s="26"/>
      <c r="IK179" s="26"/>
      <c r="IL179" s="26"/>
      <c r="IM179" s="26"/>
      <c r="IN179" s="26"/>
      <c r="IO179" s="26"/>
      <c r="IP179" s="26"/>
      <c r="IQ179" s="26"/>
      <c r="IR179" s="26"/>
      <c r="IS179" s="26"/>
      <c r="IT179" s="26"/>
      <c r="IU179" s="26"/>
      <c r="IV179" s="26"/>
    </row>
    <row r="180" spans="1:256">
      <c r="A180" s="17">
        <v>70</v>
      </c>
      <c r="B180" s="23" t="s">
        <v>392</v>
      </c>
      <c r="C180" s="24" t="s">
        <v>2027</v>
      </c>
      <c r="D180" s="17" t="s">
        <v>13</v>
      </c>
      <c r="E180" s="25" t="s">
        <v>1874</v>
      </c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  <c r="FJ180" s="26"/>
      <c r="FK180" s="26"/>
      <c r="FL180" s="26"/>
      <c r="FM180" s="26"/>
      <c r="FN180" s="26"/>
      <c r="FO180" s="26"/>
      <c r="FP180" s="26"/>
      <c r="FQ180" s="26"/>
      <c r="FR180" s="26"/>
      <c r="FS180" s="26"/>
      <c r="FT180" s="26"/>
      <c r="FU180" s="26"/>
      <c r="FV180" s="26"/>
      <c r="FW180" s="26"/>
      <c r="FX180" s="26"/>
      <c r="FY180" s="26"/>
      <c r="FZ180" s="26"/>
      <c r="GA180" s="26"/>
      <c r="GB180" s="26"/>
      <c r="GC180" s="26"/>
      <c r="GD180" s="26"/>
      <c r="GE180" s="26"/>
      <c r="GF180" s="26"/>
      <c r="GG180" s="26"/>
      <c r="GH180" s="26"/>
      <c r="GI180" s="26"/>
      <c r="GJ180" s="26"/>
      <c r="GK180" s="26"/>
      <c r="GL180" s="26"/>
      <c r="GM180" s="26"/>
      <c r="GN180" s="26"/>
      <c r="GO180" s="26"/>
      <c r="GP180" s="26"/>
      <c r="GQ180" s="26"/>
      <c r="GR180" s="26"/>
      <c r="GS180" s="26"/>
      <c r="GT180" s="26"/>
      <c r="GU180" s="26"/>
      <c r="GV180" s="26"/>
      <c r="GW180" s="26"/>
      <c r="GX180" s="26"/>
      <c r="GY180" s="26"/>
      <c r="GZ180" s="26"/>
      <c r="HA180" s="26"/>
      <c r="HB180" s="26"/>
      <c r="HC180" s="26"/>
      <c r="HD180" s="26"/>
      <c r="HE180" s="26"/>
      <c r="HF180" s="26"/>
      <c r="HG180" s="26"/>
      <c r="HH180" s="26"/>
      <c r="HI180" s="26"/>
      <c r="HJ180" s="26"/>
      <c r="HK180" s="26"/>
      <c r="HL180" s="26"/>
      <c r="HM180" s="26"/>
      <c r="HN180" s="26"/>
      <c r="HO180" s="26"/>
      <c r="HP180" s="26"/>
      <c r="HQ180" s="26"/>
      <c r="HR180" s="26"/>
      <c r="HS180" s="26"/>
      <c r="HT180" s="26"/>
      <c r="HU180" s="26"/>
      <c r="HV180" s="26"/>
      <c r="HW180" s="26"/>
      <c r="HX180" s="26"/>
      <c r="HY180" s="26"/>
      <c r="HZ180" s="26"/>
      <c r="IA180" s="26"/>
      <c r="IB180" s="26"/>
      <c r="IC180" s="26"/>
      <c r="ID180" s="26"/>
      <c r="IE180" s="26"/>
      <c r="IF180" s="26"/>
      <c r="IG180" s="26"/>
      <c r="IH180" s="26"/>
      <c r="II180" s="26"/>
      <c r="IJ180" s="26"/>
      <c r="IK180" s="26"/>
      <c r="IL180" s="26"/>
      <c r="IM180" s="26"/>
      <c r="IN180" s="26"/>
      <c r="IO180" s="26"/>
      <c r="IP180" s="26"/>
      <c r="IQ180" s="26"/>
      <c r="IR180" s="26"/>
      <c r="IS180" s="26"/>
      <c r="IT180" s="26"/>
      <c r="IU180" s="26"/>
      <c r="IV180" s="26"/>
    </row>
    <row r="181" spans="1:256">
      <c r="A181" s="18">
        <v>71</v>
      </c>
      <c r="B181" s="19" t="s">
        <v>395</v>
      </c>
      <c r="C181" s="24" t="s">
        <v>2028</v>
      </c>
      <c r="D181" s="18" t="s">
        <v>13</v>
      </c>
      <c r="E181" s="21" t="s">
        <v>1874</v>
      </c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</row>
    <row r="182" spans="1:256">
      <c r="A182" s="17">
        <v>72</v>
      </c>
      <c r="B182" s="23" t="s">
        <v>398</v>
      </c>
      <c r="C182" s="24" t="s">
        <v>2029</v>
      </c>
      <c r="D182" s="17" t="s">
        <v>13</v>
      </c>
      <c r="E182" s="25" t="s">
        <v>1874</v>
      </c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  <c r="FJ182" s="26"/>
      <c r="FK182" s="26"/>
      <c r="FL182" s="26"/>
      <c r="FM182" s="26"/>
      <c r="FN182" s="26"/>
      <c r="FO182" s="26"/>
      <c r="FP182" s="26"/>
      <c r="FQ182" s="26"/>
      <c r="FR182" s="26"/>
      <c r="FS182" s="26"/>
      <c r="FT182" s="26"/>
      <c r="FU182" s="26"/>
      <c r="FV182" s="26"/>
      <c r="FW182" s="26"/>
      <c r="FX182" s="26"/>
      <c r="FY182" s="26"/>
      <c r="FZ182" s="26"/>
      <c r="GA182" s="26"/>
      <c r="GB182" s="26"/>
      <c r="GC182" s="26"/>
      <c r="GD182" s="26"/>
      <c r="GE182" s="26"/>
      <c r="GF182" s="26"/>
      <c r="GG182" s="26"/>
      <c r="GH182" s="26"/>
      <c r="GI182" s="26"/>
      <c r="GJ182" s="26"/>
      <c r="GK182" s="26"/>
      <c r="GL182" s="26"/>
      <c r="GM182" s="26"/>
      <c r="GN182" s="26"/>
      <c r="GO182" s="26"/>
      <c r="GP182" s="26"/>
      <c r="GQ182" s="26"/>
      <c r="GR182" s="26"/>
      <c r="GS182" s="26"/>
      <c r="GT182" s="26"/>
      <c r="GU182" s="26"/>
      <c r="GV182" s="26"/>
      <c r="GW182" s="26"/>
      <c r="GX182" s="26"/>
      <c r="GY182" s="26"/>
      <c r="GZ182" s="26"/>
      <c r="HA182" s="26"/>
      <c r="HB182" s="26"/>
      <c r="HC182" s="26"/>
      <c r="HD182" s="26"/>
      <c r="HE182" s="26"/>
      <c r="HF182" s="26"/>
      <c r="HG182" s="26"/>
      <c r="HH182" s="26"/>
      <c r="HI182" s="26"/>
      <c r="HJ182" s="26"/>
      <c r="HK182" s="26"/>
      <c r="HL182" s="26"/>
      <c r="HM182" s="26"/>
      <c r="HN182" s="26"/>
      <c r="HO182" s="26"/>
      <c r="HP182" s="26"/>
      <c r="HQ182" s="26"/>
      <c r="HR182" s="26"/>
      <c r="HS182" s="26"/>
      <c r="HT182" s="26"/>
      <c r="HU182" s="26"/>
      <c r="HV182" s="26"/>
      <c r="HW182" s="26"/>
      <c r="HX182" s="26"/>
      <c r="HY182" s="26"/>
      <c r="HZ182" s="26"/>
      <c r="IA182" s="26"/>
      <c r="IB182" s="26"/>
      <c r="IC182" s="26"/>
      <c r="ID182" s="26"/>
      <c r="IE182" s="26"/>
      <c r="IF182" s="26"/>
      <c r="IG182" s="26"/>
      <c r="IH182" s="26"/>
      <c r="II182" s="26"/>
      <c r="IJ182" s="26"/>
      <c r="IK182" s="26"/>
      <c r="IL182" s="26"/>
      <c r="IM182" s="26"/>
      <c r="IN182" s="26"/>
      <c r="IO182" s="26"/>
      <c r="IP182" s="26"/>
      <c r="IQ182" s="26"/>
      <c r="IR182" s="26"/>
      <c r="IS182" s="26"/>
      <c r="IT182" s="26"/>
      <c r="IU182" s="26"/>
      <c r="IV182" s="26"/>
    </row>
    <row r="183" spans="1:256">
      <c r="A183" s="17">
        <v>73</v>
      </c>
      <c r="B183" s="23" t="s">
        <v>401</v>
      </c>
      <c r="C183" s="24" t="s">
        <v>2030</v>
      </c>
      <c r="D183" s="17" t="s">
        <v>13</v>
      </c>
      <c r="E183" s="25" t="s">
        <v>1874</v>
      </c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  <c r="FJ183" s="26"/>
      <c r="FK183" s="26"/>
      <c r="FL183" s="26"/>
      <c r="FM183" s="26"/>
      <c r="FN183" s="26"/>
      <c r="FO183" s="26"/>
      <c r="FP183" s="26"/>
      <c r="FQ183" s="26"/>
      <c r="FR183" s="26"/>
      <c r="FS183" s="26"/>
      <c r="FT183" s="26"/>
      <c r="FU183" s="26"/>
      <c r="FV183" s="26"/>
      <c r="FW183" s="26"/>
      <c r="FX183" s="26"/>
      <c r="FY183" s="26"/>
      <c r="FZ183" s="26"/>
      <c r="GA183" s="26"/>
      <c r="GB183" s="26"/>
      <c r="GC183" s="26"/>
      <c r="GD183" s="26"/>
      <c r="GE183" s="26"/>
      <c r="GF183" s="26"/>
      <c r="GG183" s="26"/>
      <c r="GH183" s="26"/>
      <c r="GI183" s="26"/>
      <c r="GJ183" s="26"/>
      <c r="GK183" s="26"/>
      <c r="GL183" s="26"/>
      <c r="GM183" s="26"/>
      <c r="GN183" s="26"/>
      <c r="GO183" s="26"/>
      <c r="GP183" s="26"/>
      <c r="GQ183" s="26"/>
      <c r="GR183" s="26"/>
      <c r="GS183" s="26"/>
      <c r="GT183" s="26"/>
      <c r="GU183" s="26"/>
      <c r="GV183" s="26"/>
      <c r="GW183" s="26"/>
      <c r="GX183" s="26"/>
      <c r="GY183" s="26"/>
      <c r="GZ183" s="26"/>
      <c r="HA183" s="26"/>
      <c r="HB183" s="26"/>
      <c r="HC183" s="26"/>
      <c r="HD183" s="26"/>
      <c r="HE183" s="26"/>
      <c r="HF183" s="26"/>
      <c r="HG183" s="26"/>
      <c r="HH183" s="26"/>
      <c r="HI183" s="26"/>
      <c r="HJ183" s="26"/>
      <c r="HK183" s="26"/>
      <c r="HL183" s="26"/>
      <c r="HM183" s="26"/>
      <c r="HN183" s="26"/>
      <c r="HO183" s="26"/>
      <c r="HP183" s="26"/>
      <c r="HQ183" s="26"/>
      <c r="HR183" s="26"/>
      <c r="HS183" s="26"/>
      <c r="HT183" s="26"/>
      <c r="HU183" s="26"/>
      <c r="HV183" s="26"/>
      <c r="HW183" s="26"/>
      <c r="HX183" s="26"/>
      <c r="HY183" s="26"/>
      <c r="HZ183" s="26"/>
      <c r="IA183" s="26"/>
      <c r="IB183" s="26"/>
      <c r="IC183" s="26"/>
      <c r="ID183" s="26"/>
      <c r="IE183" s="26"/>
      <c r="IF183" s="26"/>
      <c r="IG183" s="26"/>
      <c r="IH183" s="26"/>
      <c r="II183" s="26"/>
      <c r="IJ183" s="26"/>
      <c r="IK183" s="26"/>
      <c r="IL183" s="26"/>
      <c r="IM183" s="26"/>
      <c r="IN183" s="26"/>
      <c r="IO183" s="26"/>
      <c r="IP183" s="26"/>
      <c r="IQ183" s="26"/>
      <c r="IR183" s="26"/>
      <c r="IS183" s="26"/>
      <c r="IT183" s="26"/>
      <c r="IU183" s="26"/>
      <c r="IV183" s="26"/>
    </row>
    <row r="184" spans="1:256">
      <c r="A184" s="17">
        <v>74</v>
      </c>
      <c r="B184" s="23" t="s">
        <v>404</v>
      </c>
      <c r="C184" s="24" t="s">
        <v>2031</v>
      </c>
      <c r="D184" s="17" t="s">
        <v>13</v>
      </c>
      <c r="E184" s="25" t="s">
        <v>1874</v>
      </c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  <c r="FJ184" s="26"/>
      <c r="FK184" s="26"/>
      <c r="FL184" s="26"/>
      <c r="FM184" s="26"/>
      <c r="FN184" s="26"/>
      <c r="FO184" s="26"/>
      <c r="FP184" s="26"/>
      <c r="FQ184" s="26"/>
      <c r="FR184" s="26"/>
      <c r="FS184" s="26"/>
      <c r="FT184" s="26"/>
      <c r="FU184" s="26"/>
      <c r="FV184" s="26"/>
      <c r="FW184" s="26"/>
      <c r="FX184" s="26"/>
      <c r="FY184" s="26"/>
      <c r="FZ184" s="26"/>
      <c r="GA184" s="26"/>
      <c r="GB184" s="26"/>
      <c r="GC184" s="26"/>
      <c r="GD184" s="26"/>
      <c r="GE184" s="26"/>
      <c r="GF184" s="26"/>
      <c r="GG184" s="26"/>
      <c r="GH184" s="26"/>
      <c r="GI184" s="26"/>
      <c r="GJ184" s="26"/>
      <c r="GK184" s="26"/>
      <c r="GL184" s="26"/>
      <c r="GM184" s="26"/>
      <c r="GN184" s="26"/>
      <c r="GO184" s="26"/>
      <c r="GP184" s="26"/>
      <c r="GQ184" s="26"/>
      <c r="GR184" s="26"/>
      <c r="GS184" s="26"/>
      <c r="GT184" s="26"/>
      <c r="GU184" s="26"/>
      <c r="GV184" s="26"/>
      <c r="GW184" s="26"/>
      <c r="GX184" s="26"/>
      <c r="GY184" s="26"/>
      <c r="GZ184" s="26"/>
      <c r="HA184" s="26"/>
      <c r="HB184" s="26"/>
      <c r="HC184" s="26"/>
      <c r="HD184" s="26"/>
      <c r="HE184" s="26"/>
      <c r="HF184" s="26"/>
      <c r="HG184" s="26"/>
      <c r="HH184" s="26"/>
      <c r="HI184" s="26"/>
      <c r="HJ184" s="26"/>
      <c r="HK184" s="26"/>
      <c r="HL184" s="26"/>
      <c r="HM184" s="26"/>
      <c r="HN184" s="26"/>
      <c r="HO184" s="26"/>
      <c r="HP184" s="26"/>
      <c r="HQ184" s="26"/>
      <c r="HR184" s="26"/>
      <c r="HS184" s="26"/>
      <c r="HT184" s="26"/>
      <c r="HU184" s="26"/>
      <c r="HV184" s="26"/>
      <c r="HW184" s="26"/>
      <c r="HX184" s="26"/>
      <c r="HY184" s="26"/>
      <c r="HZ184" s="26"/>
      <c r="IA184" s="26"/>
      <c r="IB184" s="26"/>
      <c r="IC184" s="26"/>
      <c r="ID184" s="26"/>
      <c r="IE184" s="26"/>
      <c r="IF184" s="26"/>
      <c r="IG184" s="26"/>
      <c r="IH184" s="26"/>
      <c r="II184" s="26"/>
      <c r="IJ184" s="26"/>
      <c r="IK184" s="26"/>
      <c r="IL184" s="26"/>
      <c r="IM184" s="26"/>
      <c r="IN184" s="26"/>
      <c r="IO184" s="26"/>
      <c r="IP184" s="26"/>
      <c r="IQ184" s="26"/>
      <c r="IR184" s="26"/>
      <c r="IS184" s="26"/>
      <c r="IT184" s="26"/>
      <c r="IU184" s="26"/>
      <c r="IV184" s="26"/>
    </row>
    <row r="185" spans="1:256">
      <c r="A185" s="17">
        <v>77</v>
      </c>
      <c r="B185" s="23" t="s">
        <v>422</v>
      </c>
      <c r="C185" s="24" t="s">
        <v>2032</v>
      </c>
      <c r="D185" s="17" t="s">
        <v>13</v>
      </c>
      <c r="E185" s="25" t="s">
        <v>650</v>
      </c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  <c r="FJ185" s="26"/>
      <c r="FK185" s="26"/>
      <c r="FL185" s="26"/>
      <c r="FM185" s="26"/>
      <c r="FN185" s="26"/>
      <c r="FO185" s="26"/>
      <c r="FP185" s="26"/>
      <c r="FQ185" s="26"/>
      <c r="FR185" s="26"/>
      <c r="FS185" s="26"/>
      <c r="FT185" s="26"/>
      <c r="FU185" s="26"/>
      <c r="FV185" s="26"/>
      <c r="FW185" s="26"/>
      <c r="FX185" s="26"/>
      <c r="FY185" s="26"/>
      <c r="FZ185" s="26"/>
      <c r="GA185" s="26"/>
      <c r="GB185" s="26"/>
      <c r="GC185" s="26"/>
      <c r="GD185" s="26"/>
      <c r="GE185" s="26"/>
      <c r="GF185" s="26"/>
      <c r="GG185" s="26"/>
      <c r="GH185" s="26"/>
      <c r="GI185" s="26"/>
      <c r="GJ185" s="26"/>
      <c r="GK185" s="26"/>
      <c r="GL185" s="26"/>
      <c r="GM185" s="26"/>
      <c r="GN185" s="26"/>
      <c r="GO185" s="26"/>
      <c r="GP185" s="26"/>
      <c r="GQ185" s="26"/>
      <c r="GR185" s="26"/>
      <c r="GS185" s="26"/>
      <c r="GT185" s="26"/>
      <c r="GU185" s="26"/>
      <c r="GV185" s="26"/>
      <c r="GW185" s="26"/>
      <c r="GX185" s="26"/>
      <c r="GY185" s="26"/>
      <c r="GZ185" s="26"/>
      <c r="HA185" s="26"/>
      <c r="HB185" s="26"/>
      <c r="HC185" s="26"/>
      <c r="HD185" s="26"/>
      <c r="HE185" s="26"/>
      <c r="HF185" s="26"/>
      <c r="HG185" s="26"/>
      <c r="HH185" s="26"/>
      <c r="HI185" s="26"/>
      <c r="HJ185" s="26"/>
      <c r="HK185" s="26"/>
      <c r="HL185" s="26"/>
      <c r="HM185" s="26"/>
      <c r="HN185" s="26"/>
      <c r="HO185" s="26"/>
      <c r="HP185" s="26"/>
      <c r="HQ185" s="26"/>
      <c r="HR185" s="26"/>
      <c r="HS185" s="26"/>
      <c r="HT185" s="26"/>
      <c r="HU185" s="26"/>
      <c r="HV185" s="26"/>
      <c r="HW185" s="26"/>
      <c r="HX185" s="26"/>
      <c r="HY185" s="26"/>
      <c r="HZ185" s="26"/>
      <c r="IA185" s="26"/>
      <c r="IB185" s="26"/>
      <c r="IC185" s="26"/>
      <c r="ID185" s="26"/>
      <c r="IE185" s="26"/>
      <c r="IF185" s="26"/>
      <c r="IG185" s="26"/>
      <c r="IH185" s="26"/>
      <c r="II185" s="26"/>
      <c r="IJ185" s="26"/>
      <c r="IK185" s="26"/>
      <c r="IL185" s="26"/>
      <c r="IM185" s="26"/>
      <c r="IN185" s="26"/>
      <c r="IO185" s="26"/>
      <c r="IP185" s="26"/>
      <c r="IQ185" s="26"/>
      <c r="IR185" s="26"/>
      <c r="IS185" s="26"/>
      <c r="IT185" s="26"/>
      <c r="IU185" s="26"/>
      <c r="IV185" s="26"/>
    </row>
    <row r="186" ht="57" spans="1:256">
      <c r="A186" s="17">
        <v>78</v>
      </c>
      <c r="B186" s="23" t="s">
        <v>425</v>
      </c>
      <c r="C186" s="24" t="s">
        <v>2033</v>
      </c>
      <c r="D186" s="17" t="s">
        <v>13</v>
      </c>
      <c r="E186" s="25" t="s">
        <v>428</v>
      </c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  <c r="FJ186" s="26"/>
      <c r="FK186" s="26"/>
      <c r="FL186" s="26"/>
      <c r="FM186" s="26"/>
      <c r="FN186" s="26"/>
      <c r="FO186" s="26"/>
      <c r="FP186" s="26"/>
      <c r="FQ186" s="26"/>
      <c r="FR186" s="26"/>
      <c r="FS186" s="26"/>
      <c r="FT186" s="26"/>
      <c r="FU186" s="26"/>
      <c r="FV186" s="26"/>
      <c r="FW186" s="26"/>
      <c r="FX186" s="26"/>
      <c r="FY186" s="26"/>
      <c r="FZ186" s="26"/>
      <c r="GA186" s="26"/>
      <c r="GB186" s="26"/>
      <c r="GC186" s="26"/>
      <c r="GD186" s="26"/>
      <c r="GE186" s="26"/>
      <c r="GF186" s="26"/>
      <c r="GG186" s="26"/>
      <c r="GH186" s="26"/>
      <c r="GI186" s="26"/>
      <c r="GJ186" s="26"/>
      <c r="GK186" s="26"/>
      <c r="GL186" s="26"/>
      <c r="GM186" s="26"/>
      <c r="GN186" s="26"/>
      <c r="GO186" s="26"/>
      <c r="GP186" s="26"/>
      <c r="GQ186" s="26"/>
      <c r="GR186" s="26"/>
      <c r="GS186" s="26"/>
      <c r="GT186" s="26"/>
      <c r="GU186" s="26"/>
      <c r="GV186" s="26"/>
      <c r="GW186" s="26"/>
      <c r="GX186" s="26"/>
      <c r="GY186" s="26"/>
      <c r="GZ186" s="26"/>
      <c r="HA186" s="26"/>
      <c r="HB186" s="26"/>
      <c r="HC186" s="26"/>
      <c r="HD186" s="26"/>
      <c r="HE186" s="26"/>
      <c r="HF186" s="26"/>
      <c r="HG186" s="26"/>
      <c r="HH186" s="26"/>
      <c r="HI186" s="26"/>
      <c r="HJ186" s="26"/>
      <c r="HK186" s="26"/>
      <c r="HL186" s="26"/>
      <c r="HM186" s="26"/>
      <c r="HN186" s="26"/>
      <c r="HO186" s="26"/>
      <c r="HP186" s="26"/>
      <c r="HQ186" s="26"/>
      <c r="HR186" s="26"/>
      <c r="HS186" s="26"/>
      <c r="HT186" s="26"/>
      <c r="HU186" s="26"/>
      <c r="HV186" s="26"/>
      <c r="HW186" s="26"/>
      <c r="HX186" s="26"/>
      <c r="HY186" s="26"/>
      <c r="HZ186" s="26"/>
      <c r="IA186" s="26"/>
      <c r="IB186" s="26"/>
      <c r="IC186" s="26"/>
      <c r="ID186" s="26"/>
      <c r="IE186" s="26"/>
      <c r="IF186" s="26"/>
      <c r="IG186" s="26"/>
      <c r="IH186" s="26"/>
      <c r="II186" s="26"/>
      <c r="IJ186" s="26"/>
      <c r="IK186" s="26"/>
      <c r="IL186" s="26"/>
      <c r="IM186" s="26"/>
      <c r="IN186" s="26"/>
      <c r="IO186" s="26"/>
      <c r="IP186" s="26"/>
      <c r="IQ186" s="26"/>
      <c r="IR186" s="26"/>
      <c r="IS186" s="26"/>
      <c r="IT186" s="26"/>
      <c r="IU186" s="26"/>
      <c r="IV186" s="26"/>
    </row>
    <row r="187" spans="1:256">
      <c r="A187" s="17">
        <v>80</v>
      </c>
      <c r="B187" s="23" t="s">
        <v>479</v>
      </c>
      <c r="C187" s="24" t="s">
        <v>2034</v>
      </c>
      <c r="D187" s="17" t="s">
        <v>13</v>
      </c>
      <c r="E187" s="25" t="s">
        <v>1800</v>
      </c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6"/>
      <c r="IC187" s="26"/>
      <c r="ID187" s="26"/>
      <c r="IE187" s="26"/>
      <c r="IF187" s="26"/>
      <c r="IG187" s="26"/>
      <c r="IH187" s="26"/>
      <c r="II187" s="26"/>
      <c r="IJ187" s="26"/>
      <c r="IK187" s="26"/>
      <c r="IL187" s="26"/>
      <c r="IM187" s="26"/>
      <c r="IN187" s="26"/>
      <c r="IO187" s="26"/>
      <c r="IP187" s="26"/>
      <c r="IQ187" s="26"/>
      <c r="IR187" s="26"/>
      <c r="IS187" s="26"/>
      <c r="IT187" s="26"/>
      <c r="IU187" s="26"/>
      <c r="IV187" s="26"/>
    </row>
    <row r="188" spans="1:256">
      <c r="A188" s="17">
        <v>81</v>
      </c>
      <c r="B188" s="23" t="s">
        <v>482</v>
      </c>
      <c r="C188" s="24" t="s">
        <v>2035</v>
      </c>
      <c r="D188" s="17" t="s">
        <v>13</v>
      </c>
      <c r="E188" s="25" t="s">
        <v>1800</v>
      </c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  <c r="FJ188" s="26"/>
      <c r="FK188" s="26"/>
      <c r="FL188" s="26"/>
      <c r="FM188" s="26"/>
      <c r="FN188" s="26"/>
      <c r="FO188" s="26"/>
      <c r="FP188" s="26"/>
      <c r="FQ188" s="26"/>
      <c r="FR188" s="26"/>
      <c r="FS188" s="26"/>
      <c r="FT188" s="26"/>
      <c r="FU188" s="26"/>
      <c r="FV188" s="26"/>
      <c r="FW188" s="26"/>
      <c r="FX188" s="26"/>
      <c r="FY188" s="26"/>
      <c r="FZ188" s="26"/>
      <c r="GA188" s="26"/>
      <c r="GB188" s="26"/>
      <c r="GC188" s="26"/>
      <c r="GD188" s="26"/>
      <c r="GE188" s="26"/>
      <c r="GF188" s="26"/>
      <c r="GG188" s="26"/>
      <c r="GH188" s="26"/>
      <c r="GI188" s="26"/>
      <c r="GJ188" s="26"/>
      <c r="GK188" s="26"/>
      <c r="GL188" s="26"/>
      <c r="GM188" s="26"/>
      <c r="GN188" s="26"/>
      <c r="GO188" s="26"/>
      <c r="GP188" s="26"/>
      <c r="GQ188" s="26"/>
      <c r="GR188" s="26"/>
      <c r="GS188" s="26"/>
      <c r="GT188" s="26"/>
      <c r="GU188" s="26"/>
      <c r="GV188" s="26"/>
      <c r="GW188" s="26"/>
      <c r="GX188" s="26"/>
      <c r="GY188" s="26"/>
      <c r="GZ188" s="26"/>
      <c r="HA188" s="26"/>
      <c r="HB188" s="26"/>
      <c r="HC188" s="26"/>
      <c r="HD188" s="26"/>
      <c r="HE188" s="26"/>
      <c r="HF188" s="26"/>
      <c r="HG188" s="26"/>
      <c r="HH188" s="26"/>
      <c r="HI188" s="26"/>
      <c r="HJ188" s="26"/>
      <c r="HK188" s="26"/>
      <c r="HL188" s="26"/>
      <c r="HM188" s="26"/>
      <c r="HN188" s="26"/>
      <c r="HO188" s="26"/>
      <c r="HP188" s="26"/>
      <c r="HQ188" s="26"/>
      <c r="HR188" s="26"/>
      <c r="HS188" s="26"/>
      <c r="HT188" s="26"/>
      <c r="HU188" s="26"/>
      <c r="HV188" s="26"/>
      <c r="HW188" s="26"/>
      <c r="HX188" s="26"/>
      <c r="HY188" s="26"/>
      <c r="HZ188" s="26"/>
      <c r="IA188" s="26"/>
      <c r="IB188" s="26"/>
      <c r="IC188" s="26"/>
      <c r="ID188" s="26"/>
      <c r="IE188" s="26"/>
      <c r="IF188" s="26"/>
      <c r="IG188" s="26"/>
      <c r="IH188" s="26"/>
      <c r="II188" s="26"/>
      <c r="IJ188" s="26"/>
      <c r="IK188" s="26"/>
      <c r="IL188" s="26"/>
      <c r="IM188" s="26"/>
      <c r="IN188" s="26"/>
      <c r="IO188" s="26"/>
      <c r="IP188" s="26"/>
      <c r="IQ188" s="26"/>
      <c r="IR188" s="26"/>
      <c r="IS188" s="26"/>
      <c r="IT188" s="26"/>
      <c r="IU188" s="26"/>
      <c r="IV188" s="26"/>
    </row>
    <row r="189" spans="1:256">
      <c r="A189" s="17">
        <v>82</v>
      </c>
      <c r="B189" s="23" t="s">
        <v>485</v>
      </c>
      <c r="C189" s="24" t="s">
        <v>2036</v>
      </c>
      <c r="D189" s="17" t="s">
        <v>13</v>
      </c>
      <c r="E189" s="25" t="s">
        <v>1800</v>
      </c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  <c r="FJ189" s="26"/>
      <c r="FK189" s="26"/>
      <c r="FL189" s="26"/>
      <c r="FM189" s="26"/>
      <c r="FN189" s="26"/>
      <c r="FO189" s="26"/>
      <c r="FP189" s="26"/>
      <c r="FQ189" s="26"/>
      <c r="FR189" s="26"/>
      <c r="FS189" s="26"/>
      <c r="FT189" s="26"/>
      <c r="FU189" s="26"/>
      <c r="FV189" s="26"/>
      <c r="FW189" s="26"/>
      <c r="FX189" s="26"/>
      <c r="FY189" s="26"/>
      <c r="FZ189" s="26"/>
      <c r="GA189" s="26"/>
      <c r="GB189" s="26"/>
      <c r="GC189" s="26"/>
      <c r="GD189" s="26"/>
      <c r="GE189" s="26"/>
      <c r="GF189" s="26"/>
      <c r="GG189" s="26"/>
      <c r="GH189" s="26"/>
      <c r="GI189" s="26"/>
      <c r="GJ189" s="26"/>
      <c r="GK189" s="26"/>
      <c r="GL189" s="26"/>
      <c r="GM189" s="26"/>
      <c r="GN189" s="26"/>
      <c r="GO189" s="26"/>
      <c r="GP189" s="26"/>
      <c r="GQ189" s="26"/>
      <c r="GR189" s="26"/>
      <c r="GS189" s="26"/>
      <c r="GT189" s="26"/>
      <c r="GU189" s="26"/>
      <c r="GV189" s="26"/>
      <c r="GW189" s="26"/>
      <c r="GX189" s="26"/>
      <c r="GY189" s="26"/>
      <c r="GZ189" s="26"/>
      <c r="HA189" s="26"/>
      <c r="HB189" s="26"/>
      <c r="HC189" s="26"/>
      <c r="HD189" s="26"/>
      <c r="HE189" s="26"/>
      <c r="HF189" s="26"/>
      <c r="HG189" s="26"/>
      <c r="HH189" s="26"/>
      <c r="HI189" s="26"/>
      <c r="HJ189" s="26"/>
      <c r="HK189" s="26"/>
      <c r="HL189" s="26"/>
      <c r="HM189" s="26"/>
      <c r="HN189" s="26"/>
      <c r="HO189" s="26"/>
      <c r="HP189" s="26"/>
      <c r="HQ189" s="26"/>
      <c r="HR189" s="26"/>
      <c r="HS189" s="26"/>
      <c r="HT189" s="26"/>
      <c r="HU189" s="26"/>
      <c r="HV189" s="26"/>
      <c r="HW189" s="26"/>
      <c r="HX189" s="26"/>
      <c r="HY189" s="26"/>
      <c r="HZ189" s="26"/>
      <c r="IA189" s="26"/>
      <c r="IB189" s="26"/>
      <c r="IC189" s="26"/>
      <c r="ID189" s="26"/>
      <c r="IE189" s="26"/>
      <c r="IF189" s="26"/>
      <c r="IG189" s="26"/>
      <c r="IH189" s="26"/>
      <c r="II189" s="26"/>
      <c r="IJ189" s="26"/>
      <c r="IK189" s="26"/>
      <c r="IL189" s="26"/>
      <c r="IM189" s="26"/>
      <c r="IN189" s="26"/>
      <c r="IO189" s="26"/>
      <c r="IP189" s="26"/>
      <c r="IQ189" s="26"/>
      <c r="IR189" s="26"/>
      <c r="IS189" s="26"/>
      <c r="IT189" s="26"/>
      <c r="IU189" s="26"/>
      <c r="IV189" s="26"/>
    </row>
    <row r="190" spans="1:256">
      <c r="A190" s="17">
        <v>83</v>
      </c>
      <c r="B190" s="23" t="s">
        <v>488</v>
      </c>
      <c r="C190" s="24" t="s">
        <v>2037</v>
      </c>
      <c r="D190" s="17" t="s">
        <v>13</v>
      </c>
      <c r="E190" s="25" t="s">
        <v>1722</v>
      </c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  <c r="FJ190" s="26"/>
      <c r="FK190" s="26"/>
      <c r="FL190" s="26"/>
      <c r="FM190" s="26"/>
      <c r="FN190" s="26"/>
      <c r="FO190" s="26"/>
      <c r="FP190" s="26"/>
      <c r="FQ190" s="26"/>
      <c r="FR190" s="26"/>
      <c r="FS190" s="26"/>
      <c r="FT190" s="26"/>
      <c r="FU190" s="26"/>
      <c r="FV190" s="26"/>
      <c r="FW190" s="26"/>
      <c r="FX190" s="26"/>
      <c r="FY190" s="26"/>
      <c r="FZ190" s="26"/>
      <c r="GA190" s="26"/>
      <c r="GB190" s="26"/>
      <c r="GC190" s="26"/>
      <c r="GD190" s="26"/>
      <c r="GE190" s="26"/>
      <c r="GF190" s="26"/>
      <c r="GG190" s="26"/>
      <c r="GH190" s="26"/>
      <c r="GI190" s="26"/>
      <c r="GJ190" s="26"/>
      <c r="GK190" s="26"/>
      <c r="GL190" s="26"/>
      <c r="GM190" s="26"/>
      <c r="GN190" s="26"/>
      <c r="GO190" s="26"/>
      <c r="GP190" s="26"/>
      <c r="GQ190" s="26"/>
      <c r="GR190" s="26"/>
      <c r="GS190" s="26"/>
      <c r="GT190" s="26"/>
      <c r="GU190" s="26"/>
      <c r="GV190" s="26"/>
      <c r="GW190" s="26"/>
      <c r="GX190" s="26"/>
      <c r="GY190" s="26"/>
      <c r="GZ190" s="26"/>
      <c r="HA190" s="26"/>
      <c r="HB190" s="26"/>
      <c r="HC190" s="26"/>
      <c r="HD190" s="26"/>
      <c r="HE190" s="26"/>
      <c r="HF190" s="26"/>
      <c r="HG190" s="26"/>
      <c r="HH190" s="26"/>
      <c r="HI190" s="26"/>
      <c r="HJ190" s="26"/>
      <c r="HK190" s="26"/>
      <c r="HL190" s="26"/>
      <c r="HM190" s="26"/>
      <c r="HN190" s="26"/>
      <c r="HO190" s="26"/>
      <c r="HP190" s="26"/>
      <c r="HQ190" s="26"/>
      <c r="HR190" s="26"/>
      <c r="HS190" s="26"/>
      <c r="HT190" s="26"/>
      <c r="HU190" s="26"/>
      <c r="HV190" s="26"/>
      <c r="HW190" s="26"/>
      <c r="HX190" s="26"/>
      <c r="HY190" s="26"/>
      <c r="HZ190" s="26"/>
      <c r="IA190" s="26"/>
      <c r="IB190" s="26"/>
      <c r="IC190" s="26"/>
      <c r="ID190" s="26"/>
      <c r="IE190" s="26"/>
      <c r="IF190" s="26"/>
      <c r="IG190" s="26"/>
      <c r="IH190" s="26"/>
      <c r="II190" s="26"/>
      <c r="IJ190" s="26"/>
      <c r="IK190" s="26"/>
      <c r="IL190" s="26"/>
      <c r="IM190" s="26"/>
      <c r="IN190" s="26"/>
      <c r="IO190" s="26"/>
      <c r="IP190" s="26"/>
      <c r="IQ190" s="26"/>
      <c r="IR190" s="26"/>
      <c r="IS190" s="26"/>
      <c r="IT190" s="26"/>
      <c r="IU190" s="26"/>
      <c r="IV190" s="26"/>
    </row>
    <row r="191" spans="1:256">
      <c r="A191" s="17">
        <v>84</v>
      </c>
      <c r="B191" s="23" t="s">
        <v>491</v>
      </c>
      <c r="C191" s="24" t="s">
        <v>2038</v>
      </c>
      <c r="D191" s="17" t="s">
        <v>13</v>
      </c>
      <c r="E191" s="25" t="s">
        <v>1722</v>
      </c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  <c r="FJ191" s="26"/>
      <c r="FK191" s="26"/>
      <c r="FL191" s="26"/>
      <c r="FM191" s="26"/>
      <c r="FN191" s="26"/>
      <c r="FO191" s="26"/>
      <c r="FP191" s="26"/>
      <c r="FQ191" s="26"/>
      <c r="FR191" s="26"/>
      <c r="FS191" s="26"/>
      <c r="FT191" s="26"/>
      <c r="FU191" s="26"/>
      <c r="FV191" s="26"/>
      <c r="FW191" s="26"/>
      <c r="FX191" s="26"/>
      <c r="FY191" s="26"/>
      <c r="FZ191" s="26"/>
      <c r="GA191" s="26"/>
      <c r="GB191" s="26"/>
      <c r="GC191" s="26"/>
      <c r="GD191" s="26"/>
      <c r="GE191" s="26"/>
      <c r="GF191" s="26"/>
      <c r="GG191" s="26"/>
      <c r="GH191" s="26"/>
      <c r="GI191" s="26"/>
      <c r="GJ191" s="26"/>
      <c r="GK191" s="26"/>
      <c r="GL191" s="26"/>
      <c r="GM191" s="26"/>
      <c r="GN191" s="26"/>
      <c r="GO191" s="26"/>
      <c r="GP191" s="26"/>
      <c r="GQ191" s="26"/>
      <c r="GR191" s="26"/>
      <c r="GS191" s="26"/>
      <c r="GT191" s="26"/>
      <c r="GU191" s="26"/>
      <c r="GV191" s="26"/>
      <c r="GW191" s="26"/>
      <c r="GX191" s="26"/>
      <c r="GY191" s="26"/>
      <c r="GZ191" s="26"/>
      <c r="HA191" s="26"/>
      <c r="HB191" s="26"/>
      <c r="HC191" s="26"/>
      <c r="HD191" s="26"/>
      <c r="HE191" s="26"/>
      <c r="HF191" s="26"/>
      <c r="HG191" s="26"/>
      <c r="HH191" s="26"/>
      <c r="HI191" s="26"/>
      <c r="HJ191" s="26"/>
      <c r="HK191" s="26"/>
      <c r="HL191" s="26"/>
      <c r="HM191" s="26"/>
      <c r="HN191" s="26"/>
      <c r="HO191" s="26"/>
      <c r="HP191" s="26"/>
      <c r="HQ191" s="26"/>
      <c r="HR191" s="26"/>
      <c r="HS191" s="26"/>
      <c r="HT191" s="26"/>
      <c r="HU191" s="26"/>
      <c r="HV191" s="26"/>
      <c r="HW191" s="26"/>
      <c r="HX191" s="26"/>
      <c r="HY191" s="26"/>
      <c r="HZ191" s="26"/>
      <c r="IA191" s="26"/>
      <c r="IB191" s="26"/>
      <c r="IC191" s="26"/>
      <c r="ID191" s="26"/>
      <c r="IE191" s="26"/>
      <c r="IF191" s="26"/>
      <c r="IG191" s="26"/>
      <c r="IH191" s="26"/>
      <c r="II191" s="26"/>
      <c r="IJ191" s="26"/>
      <c r="IK191" s="26"/>
      <c r="IL191" s="26"/>
      <c r="IM191" s="26"/>
      <c r="IN191" s="26"/>
      <c r="IO191" s="26"/>
      <c r="IP191" s="26"/>
      <c r="IQ191" s="26"/>
      <c r="IR191" s="26"/>
      <c r="IS191" s="26"/>
      <c r="IT191" s="26"/>
      <c r="IU191" s="26"/>
      <c r="IV191" s="26"/>
    </row>
    <row r="192" spans="1:256">
      <c r="A192" s="17">
        <v>85</v>
      </c>
      <c r="B192" s="23" t="s">
        <v>497</v>
      </c>
      <c r="C192" s="24" t="s">
        <v>2039</v>
      </c>
      <c r="D192" s="17" t="s">
        <v>13</v>
      </c>
      <c r="E192" s="25" t="s">
        <v>650</v>
      </c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  <c r="FJ192" s="26"/>
      <c r="FK192" s="26"/>
      <c r="FL192" s="26"/>
      <c r="FM192" s="26"/>
      <c r="FN192" s="26"/>
      <c r="FO192" s="26"/>
      <c r="FP192" s="26"/>
      <c r="FQ192" s="26"/>
      <c r="FR192" s="26"/>
      <c r="FS192" s="26"/>
      <c r="FT192" s="26"/>
      <c r="FU192" s="26"/>
      <c r="FV192" s="26"/>
      <c r="FW192" s="26"/>
      <c r="FX192" s="26"/>
      <c r="FY192" s="26"/>
      <c r="FZ192" s="26"/>
      <c r="GA192" s="26"/>
      <c r="GB192" s="26"/>
      <c r="GC192" s="26"/>
      <c r="GD192" s="26"/>
      <c r="GE192" s="26"/>
      <c r="GF192" s="26"/>
      <c r="GG192" s="26"/>
      <c r="GH192" s="26"/>
      <c r="GI192" s="26"/>
      <c r="GJ192" s="26"/>
      <c r="GK192" s="26"/>
      <c r="GL192" s="26"/>
      <c r="GM192" s="26"/>
      <c r="GN192" s="26"/>
      <c r="GO192" s="26"/>
      <c r="GP192" s="26"/>
      <c r="GQ192" s="26"/>
      <c r="GR192" s="26"/>
      <c r="GS192" s="26"/>
      <c r="GT192" s="26"/>
      <c r="GU192" s="26"/>
      <c r="GV192" s="26"/>
      <c r="GW192" s="26"/>
      <c r="GX192" s="26"/>
      <c r="GY192" s="26"/>
      <c r="GZ192" s="26"/>
      <c r="HA192" s="26"/>
      <c r="HB192" s="26"/>
      <c r="HC192" s="26"/>
      <c r="HD192" s="26"/>
      <c r="HE192" s="26"/>
      <c r="HF192" s="26"/>
      <c r="HG192" s="26"/>
      <c r="HH192" s="26"/>
      <c r="HI192" s="26"/>
      <c r="HJ192" s="26"/>
      <c r="HK192" s="26"/>
      <c r="HL192" s="26"/>
      <c r="HM192" s="26"/>
      <c r="HN192" s="26"/>
      <c r="HO192" s="26"/>
      <c r="HP192" s="26"/>
      <c r="HQ192" s="26"/>
      <c r="HR192" s="26"/>
      <c r="HS192" s="26"/>
      <c r="HT192" s="26"/>
      <c r="HU192" s="26"/>
      <c r="HV192" s="26"/>
      <c r="HW192" s="26"/>
      <c r="HX192" s="26"/>
      <c r="HY192" s="26"/>
      <c r="HZ192" s="26"/>
      <c r="IA192" s="26"/>
      <c r="IB192" s="26"/>
      <c r="IC192" s="26"/>
      <c r="ID192" s="26"/>
      <c r="IE192" s="26"/>
      <c r="IF192" s="26"/>
      <c r="IG192" s="26"/>
      <c r="IH192" s="26"/>
      <c r="II192" s="26"/>
      <c r="IJ192" s="26"/>
      <c r="IK192" s="26"/>
      <c r="IL192" s="26"/>
      <c r="IM192" s="26"/>
      <c r="IN192" s="26"/>
      <c r="IO192" s="26"/>
      <c r="IP192" s="26"/>
      <c r="IQ192" s="26"/>
      <c r="IR192" s="26"/>
      <c r="IS192" s="26"/>
      <c r="IT192" s="26"/>
      <c r="IU192" s="26"/>
      <c r="IV192" s="26"/>
    </row>
    <row r="193" spans="1:256">
      <c r="A193" s="17">
        <v>86</v>
      </c>
      <c r="B193" s="23" t="s">
        <v>500</v>
      </c>
      <c r="C193" s="24" t="s">
        <v>2040</v>
      </c>
      <c r="D193" s="17" t="s">
        <v>13</v>
      </c>
      <c r="E193" s="25" t="s">
        <v>503</v>
      </c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  <c r="FJ193" s="26"/>
      <c r="FK193" s="26"/>
      <c r="FL193" s="26"/>
      <c r="FM193" s="26"/>
      <c r="FN193" s="26"/>
      <c r="FO193" s="26"/>
      <c r="FP193" s="26"/>
      <c r="FQ193" s="26"/>
      <c r="FR193" s="26"/>
      <c r="FS193" s="26"/>
      <c r="FT193" s="26"/>
      <c r="FU193" s="26"/>
      <c r="FV193" s="26"/>
      <c r="FW193" s="26"/>
      <c r="FX193" s="26"/>
      <c r="FY193" s="26"/>
      <c r="FZ193" s="26"/>
      <c r="GA193" s="26"/>
      <c r="GB193" s="26"/>
      <c r="GC193" s="26"/>
      <c r="GD193" s="26"/>
      <c r="GE193" s="26"/>
      <c r="GF193" s="26"/>
      <c r="GG193" s="26"/>
      <c r="GH193" s="26"/>
      <c r="GI193" s="26"/>
      <c r="GJ193" s="26"/>
      <c r="GK193" s="26"/>
      <c r="GL193" s="26"/>
      <c r="GM193" s="26"/>
      <c r="GN193" s="26"/>
      <c r="GO193" s="26"/>
      <c r="GP193" s="26"/>
      <c r="GQ193" s="26"/>
      <c r="GR193" s="26"/>
      <c r="GS193" s="26"/>
      <c r="GT193" s="26"/>
      <c r="GU193" s="26"/>
      <c r="GV193" s="26"/>
      <c r="GW193" s="26"/>
      <c r="GX193" s="26"/>
      <c r="GY193" s="26"/>
      <c r="GZ193" s="26"/>
      <c r="HA193" s="26"/>
      <c r="HB193" s="26"/>
      <c r="HC193" s="26"/>
      <c r="HD193" s="26"/>
      <c r="HE193" s="26"/>
      <c r="HF193" s="26"/>
      <c r="HG193" s="26"/>
      <c r="HH193" s="26"/>
      <c r="HI193" s="26"/>
      <c r="HJ193" s="26"/>
      <c r="HK193" s="26"/>
      <c r="HL193" s="26"/>
      <c r="HM193" s="26"/>
      <c r="HN193" s="26"/>
      <c r="HO193" s="26"/>
      <c r="HP193" s="26"/>
      <c r="HQ193" s="26"/>
      <c r="HR193" s="26"/>
      <c r="HS193" s="26"/>
      <c r="HT193" s="26"/>
      <c r="HU193" s="26"/>
      <c r="HV193" s="26"/>
      <c r="HW193" s="26"/>
      <c r="HX193" s="26"/>
      <c r="HY193" s="26"/>
      <c r="HZ193" s="26"/>
      <c r="IA193" s="26"/>
      <c r="IB193" s="26"/>
      <c r="IC193" s="26"/>
      <c r="ID193" s="26"/>
      <c r="IE193" s="26"/>
      <c r="IF193" s="26"/>
      <c r="IG193" s="26"/>
      <c r="IH193" s="26"/>
      <c r="II193" s="26"/>
      <c r="IJ193" s="26"/>
      <c r="IK193" s="26"/>
      <c r="IL193" s="26"/>
      <c r="IM193" s="26"/>
      <c r="IN193" s="26"/>
      <c r="IO193" s="26"/>
      <c r="IP193" s="26"/>
      <c r="IQ193" s="26"/>
      <c r="IR193" s="26"/>
      <c r="IS193" s="26"/>
      <c r="IT193" s="26"/>
      <c r="IU193" s="26"/>
      <c r="IV193" s="26"/>
    </row>
    <row r="194" spans="1:256">
      <c r="A194" s="17">
        <v>87</v>
      </c>
      <c r="B194" s="23" t="s">
        <v>504</v>
      </c>
      <c r="C194" s="24" t="s">
        <v>2041</v>
      </c>
      <c r="D194" s="17" t="s">
        <v>13</v>
      </c>
      <c r="E194" s="25" t="s">
        <v>1874</v>
      </c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  <c r="FJ194" s="26"/>
      <c r="FK194" s="26"/>
      <c r="FL194" s="26"/>
      <c r="FM194" s="26"/>
      <c r="FN194" s="26"/>
      <c r="FO194" s="26"/>
      <c r="FP194" s="26"/>
      <c r="FQ194" s="26"/>
      <c r="FR194" s="26"/>
      <c r="FS194" s="26"/>
      <c r="FT194" s="26"/>
      <c r="FU194" s="26"/>
      <c r="FV194" s="26"/>
      <c r="FW194" s="26"/>
      <c r="FX194" s="26"/>
      <c r="FY194" s="26"/>
      <c r="FZ194" s="26"/>
      <c r="GA194" s="26"/>
      <c r="GB194" s="26"/>
      <c r="GC194" s="26"/>
      <c r="GD194" s="26"/>
      <c r="GE194" s="26"/>
      <c r="GF194" s="26"/>
      <c r="GG194" s="26"/>
      <c r="GH194" s="26"/>
      <c r="GI194" s="26"/>
      <c r="GJ194" s="26"/>
      <c r="GK194" s="26"/>
      <c r="GL194" s="26"/>
      <c r="GM194" s="26"/>
      <c r="GN194" s="26"/>
      <c r="GO194" s="26"/>
      <c r="GP194" s="26"/>
      <c r="GQ194" s="26"/>
      <c r="GR194" s="26"/>
      <c r="GS194" s="26"/>
      <c r="GT194" s="26"/>
      <c r="GU194" s="26"/>
      <c r="GV194" s="26"/>
      <c r="GW194" s="26"/>
      <c r="GX194" s="26"/>
      <c r="GY194" s="26"/>
      <c r="GZ194" s="26"/>
      <c r="HA194" s="26"/>
      <c r="HB194" s="26"/>
      <c r="HC194" s="26"/>
      <c r="HD194" s="26"/>
      <c r="HE194" s="26"/>
      <c r="HF194" s="26"/>
      <c r="HG194" s="26"/>
      <c r="HH194" s="26"/>
      <c r="HI194" s="26"/>
      <c r="HJ194" s="26"/>
      <c r="HK194" s="26"/>
      <c r="HL194" s="26"/>
      <c r="HM194" s="26"/>
      <c r="HN194" s="26"/>
      <c r="HO194" s="26"/>
      <c r="HP194" s="26"/>
      <c r="HQ194" s="26"/>
      <c r="HR194" s="26"/>
      <c r="HS194" s="26"/>
      <c r="HT194" s="26"/>
      <c r="HU194" s="26"/>
      <c r="HV194" s="26"/>
      <c r="HW194" s="26"/>
      <c r="HX194" s="26"/>
      <c r="HY194" s="26"/>
      <c r="HZ194" s="26"/>
      <c r="IA194" s="26"/>
      <c r="IB194" s="26"/>
      <c r="IC194" s="26"/>
      <c r="ID194" s="26"/>
      <c r="IE194" s="26"/>
      <c r="IF194" s="26"/>
      <c r="IG194" s="26"/>
      <c r="IH194" s="26"/>
      <c r="II194" s="26"/>
      <c r="IJ194" s="26"/>
      <c r="IK194" s="26"/>
      <c r="IL194" s="26"/>
      <c r="IM194" s="26"/>
      <c r="IN194" s="26"/>
      <c r="IO194" s="26"/>
      <c r="IP194" s="26"/>
      <c r="IQ194" s="26"/>
      <c r="IR194" s="26"/>
      <c r="IS194" s="26"/>
      <c r="IT194" s="26"/>
      <c r="IU194" s="26"/>
      <c r="IV194" s="26"/>
    </row>
    <row r="195" spans="1:256">
      <c r="A195" s="17">
        <v>88</v>
      </c>
      <c r="B195" s="23" t="s">
        <v>507</v>
      </c>
      <c r="C195" s="24" t="s">
        <v>2042</v>
      </c>
      <c r="D195" s="17" t="s">
        <v>13</v>
      </c>
      <c r="E195" s="25" t="s">
        <v>1874</v>
      </c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  <c r="FJ195" s="26"/>
      <c r="FK195" s="26"/>
      <c r="FL195" s="26"/>
      <c r="FM195" s="26"/>
      <c r="FN195" s="26"/>
      <c r="FO195" s="26"/>
      <c r="FP195" s="26"/>
      <c r="FQ195" s="26"/>
      <c r="FR195" s="26"/>
      <c r="FS195" s="26"/>
      <c r="FT195" s="26"/>
      <c r="FU195" s="26"/>
      <c r="FV195" s="26"/>
      <c r="FW195" s="26"/>
      <c r="FX195" s="26"/>
      <c r="FY195" s="26"/>
      <c r="FZ195" s="26"/>
      <c r="GA195" s="26"/>
      <c r="GB195" s="26"/>
      <c r="GC195" s="26"/>
      <c r="GD195" s="26"/>
      <c r="GE195" s="26"/>
      <c r="GF195" s="26"/>
      <c r="GG195" s="26"/>
      <c r="GH195" s="26"/>
      <c r="GI195" s="26"/>
      <c r="GJ195" s="26"/>
      <c r="GK195" s="26"/>
      <c r="GL195" s="26"/>
      <c r="GM195" s="26"/>
      <c r="GN195" s="26"/>
      <c r="GO195" s="26"/>
      <c r="GP195" s="26"/>
      <c r="GQ195" s="26"/>
      <c r="GR195" s="26"/>
      <c r="GS195" s="26"/>
      <c r="GT195" s="26"/>
      <c r="GU195" s="26"/>
      <c r="GV195" s="26"/>
      <c r="GW195" s="26"/>
      <c r="GX195" s="26"/>
      <c r="GY195" s="26"/>
      <c r="GZ195" s="26"/>
      <c r="HA195" s="26"/>
      <c r="HB195" s="26"/>
      <c r="HC195" s="26"/>
      <c r="HD195" s="26"/>
      <c r="HE195" s="26"/>
      <c r="HF195" s="26"/>
      <c r="HG195" s="26"/>
      <c r="HH195" s="26"/>
      <c r="HI195" s="26"/>
      <c r="HJ195" s="26"/>
      <c r="HK195" s="26"/>
      <c r="HL195" s="26"/>
      <c r="HM195" s="26"/>
      <c r="HN195" s="26"/>
      <c r="HO195" s="26"/>
      <c r="HP195" s="26"/>
      <c r="HQ195" s="26"/>
      <c r="HR195" s="26"/>
      <c r="HS195" s="26"/>
      <c r="HT195" s="26"/>
      <c r="HU195" s="26"/>
      <c r="HV195" s="26"/>
      <c r="HW195" s="26"/>
      <c r="HX195" s="26"/>
      <c r="HY195" s="26"/>
      <c r="HZ195" s="26"/>
      <c r="IA195" s="26"/>
      <c r="IB195" s="26"/>
      <c r="IC195" s="26"/>
      <c r="ID195" s="26"/>
      <c r="IE195" s="26"/>
      <c r="IF195" s="26"/>
      <c r="IG195" s="26"/>
      <c r="IH195" s="26"/>
      <c r="II195" s="26"/>
      <c r="IJ195" s="26"/>
      <c r="IK195" s="26"/>
      <c r="IL195" s="26"/>
      <c r="IM195" s="26"/>
      <c r="IN195" s="26"/>
      <c r="IO195" s="26"/>
      <c r="IP195" s="26"/>
      <c r="IQ195" s="26"/>
      <c r="IR195" s="26"/>
      <c r="IS195" s="26"/>
      <c r="IT195" s="26"/>
      <c r="IU195" s="26"/>
      <c r="IV195" s="26"/>
    </row>
    <row r="196" spans="1:256">
      <c r="A196" s="17">
        <v>89</v>
      </c>
      <c r="B196" s="23" t="s">
        <v>510</v>
      </c>
      <c r="C196" s="24" t="s">
        <v>2043</v>
      </c>
      <c r="D196" s="17" t="s">
        <v>13</v>
      </c>
      <c r="E196" s="25" t="s">
        <v>1874</v>
      </c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  <c r="FJ196" s="26"/>
      <c r="FK196" s="26"/>
      <c r="FL196" s="26"/>
      <c r="FM196" s="26"/>
      <c r="FN196" s="26"/>
      <c r="FO196" s="26"/>
      <c r="FP196" s="26"/>
      <c r="FQ196" s="26"/>
      <c r="FR196" s="26"/>
      <c r="FS196" s="26"/>
      <c r="FT196" s="26"/>
      <c r="FU196" s="26"/>
      <c r="FV196" s="26"/>
      <c r="FW196" s="26"/>
      <c r="FX196" s="26"/>
      <c r="FY196" s="26"/>
      <c r="FZ196" s="26"/>
      <c r="GA196" s="26"/>
      <c r="GB196" s="26"/>
      <c r="GC196" s="26"/>
      <c r="GD196" s="26"/>
      <c r="GE196" s="26"/>
      <c r="GF196" s="26"/>
      <c r="GG196" s="26"/>
      <c r="GH196" s="26"/>
      <c r="GI196" s="26"/>
      <c r="GJ196" s="26"/>
      <c r="GK196" s="26"/>
      <c r="GL196" s="26"/>
      <c r="GM196" s="26"/>
      <c r="GN196" s="26"/>
      <c r="GO196" s="26"/>
      <c r="GP196" s="26"/>
      <c r="GQ196" s="26"/>
      <c r="GR196" s="26"/>
      <c r="GS196" s="26"/>
      <c r="GT196" s="26"/>
      <c r="GU196" s="26"/>
      <c r="GV196" s="26"/>
      <c r="GW196" s="26"/>
      <c r="GX196" s="26"/>
      <c r="GY196" s="26"/>
      <c r="GZ196" s="26"/>
      <c r="HA196" s="26"/>
      <c r="HB196" s="26"/>
      <c r="HC196" s="26"/>
      <c r="HD196" s="26"/>
      <c r="HE196" s="26"/>
      <c r="HF196" s="26"/>
      <c r="HG196" s="26"/>
      <c r="HH196" s="26"/>
      <c r="HI196" s="26"/>
      <c r="HJ196" s="26"/>
      <c r="HK196" s="26"/>
      <c r="HL196" s="26"/>
      <c r="HM196" s="26"/>
      <c r="HN196" s="26"/>
      <c r="HO196" s="26"/>
      <c r="HP196" s="26"/>
      <c r="HQ196" s="26"/>
      <c r="HR196" s="26"/>
      <c r="HS196" s="26"/>
      <c r="HT196" s="26"/>
      <c r="HU196" s="26"/>
      <c r="HV196" s="26"/>
      <c r="HW196" s="26"/>
      <c r="HX196" s="26"/>
      <c r="HY196" s="26"/>
      <c r="HZ196" s="26"/>
      <c r="IA196" s="26"/>
      <c r="IB196" s="26"/>
      <c r="IC196" s="26"/>
      <c r="ID196" s="26"/>
      <c r="IE196" s="26"/>
      <c r="IF196" s="26"/>
      <c r="IG196" s="26"/>
      <c r="IH196" s="26"/>
      <c r="II196" s="26"/>
      <c r="IJ196" s="26"/>
      <c r="IK196" s="26"/>
      <c r="IL196" s="26"/>
      <c r="IM196" s="26"/>
      <c r="IN196" s="26"/>
      <c r="IO196" s="26"/>
      <c r="IP196" s="26"/>
      <c r="IQ196" s="26"/>
      <c r="IR196" s="26"/>
      <c r="IS196" s="26"/>
      <c r="IT196" s="26"/>
      <c r="IU196" s="26"/>
      <c r="IV196" s="26"/>
    </row>
    <row r="197" spans="1:256">
      <c r="A197" s="17">
        <v>90</v>
      </c>
      <c r="B197" s="23" t="s">
        <v>519</v>
      </c>
      <c r="C197" s="24" t="s">
        <v>2044</v>
      </c>
      <c r="D197" s="17" t="s">
        <v>13</v>
      </c>
      <c r="E197" s="25" t="s">
        <v>650</v>
      </c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  <c r="FJ197" s="26"/>
      <c r="FK197" s="26"/>
      <c r="FL197" s="26"/>
      <c r="FM197" s="26"/>
      <c r="FN197" s="26"/>
      <c r="FO197" s="26"/>
      <c r="FP197" s="26"/>
      <c r="FQ197" s="26"/>
      <c r="FR197" s="26"/>
      <c r="FS197" s="26"/>
      <c r="FT197" s="26"/>
      <c r="FU197" s="26"/>
      <c r="FV197" s="26"/>
      <c r="FW197" s="26"/>
      <c r="FX197" s="26"/>
      <c r="FY197" s="26"/>
      <c r="FZ197" s="26"/>
      <c r="GA197" s="26"/>
      <c r="GB197" s="26"/>
      <c r="GC197" s="26"/>
      <c r="GD197" s="26"/>
      <c r="GE197" s="26"/>
      <c r="GF197" s="26"/>
      <c r="GG197" s="26"/>
      <c r="GH197" s="26"/>
      <c r="GI197" s="26"/>
      <c r="GJ197" s="26"/>
      <c r="GK197" s="26"/>
      <c r="GL197" s="26"/>
      <c r="GM197" s="26"/>
      <c r="GN197" s="26"/>
      <c r="GO197" s="26"/>
      <c r="GP197" s="26"/>
      <c r="GQ197" s="26"/>
      <c r="GR197" s="26"/>
      <c r="GS197" s="26"/>
      <c r="GT197" s="26"/>
      <c r="GU197" s="26"/>
      <c r="GV197" s="26"/>
      <c r="GW197" s="26"/>
      <c r="GX197" s="26"/>
      <c r="GY197" s="26"/>
      <c r="GZ197" s="26"/>
      <c r="HA197" s="26"/>
      <c r="HB197" s="26"/>
      <c r="HC197" s="26"/>
      <c r="HD197" s="26"/>
      <c r="HE197" s="26"/>
      <c r="HF197" s="26"/>
      <c r="HG197" s="26"/>
      <c r="HH197" s="26"/>
      <c r="HI197" s="26"/>
      <c r="HJ197" s="26"/>
      <c r="HK197" s="26"/>
      <c r="HL197" s="26"/>
      <c r="HM197" s="26"/>
      <c r="HN197" s="26"/>
      <c r="HO197" s="26"/>
      <c r="HP197" s="26"/>
      <c r="HQ197" s="26"/>
      <c r="HR197" s="26"/>
      <c r="HS197" s="26"/>
      <c r="HT197" s="26"/>
      <c r="HU197" s="26"/>
      <c r="HV197" s="26"/>
      <c r="HW197" s="26"/>
      <c r="HX197" s="26"/>
      <c r="HY197" s="26"/>
      <c r="HZ197" s="26"/>
      <c r="IA197" s="26"/>
      <c r="IB197" s="26"/>
      <c r="IC197" s="26"/>
      <c r="ID197" s="26"/>
      <c r="IE197" s="26"/>
      <c r="IF197" s="26"/>
      <c r="IG197" s="26"/>
      <c r="IH197" s="26"/>
      <c r="II197" s="26"/>
      <c r="IJ197" s="26"/>
      <c r="IK197" s="26"/>
      <c r="IL197" s="26"/>
      <c r="IM197" s="26"/>
      <c r="IN197" s="26"/>
      <c r="IO197" s="26"/>
      <c r="IP197" s="26"/>
      <c r="IQ197" s="26"/>
      <c r="IR197" s="26"/>
      <c r="IS197" s="26"/>
      <c r="IT197" s="26"/>
      <c r="IU197" s="26"/>
      <c r="IV197" s="26"/>
    </row>
    <row r="198" spans="1:256">
      <c r="A198" s="17">
        <v>92</v>
      </c>
      <c r="B198" s="23" t="s">
        <v>526</v>
      </c>
      <c r="C198" s="24" t="s">
        <v>2045</v>
      </c>
      <c r="D198" s="17" t="s">
        <v>13</v>
      </c>
      <c r="E198" s="25" t="s">
        <v>1874</v>
      </c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  <c r="FJ198" s="26"/>
      <c r="FK198" s="26"/>
      <c r="FL198" s="26"/>
      <c r="FM198" s="26"/>
      <c r="FN198" s="26"/>
      <c r="FO198" s="26"/>
      <c r="FP198" s="26"/>
      <c r="FQ198" s="26"/>
      <c r="FR198" s="26"/>
      <c r="FS198" s="26"/>
      <c r="FT198" s="26"/>
      <c r="FU198" s="26"/>
      <c r="FV198" s="26"/>
      <c r="FW198" s="26"/>
      <c r="FX198" s="26"/>
      <c r="FY198" s="26"/>
      <c r="FZ198" s="26"/>
      <c r="GA198" s="26"/>
      <c r="GB198" s="26"/>
      <c r="GC198" s="26"/>
      <c r="GD198" s="26"/>
      <c r="GE198" s="26"/>
      <c r="GF198" s="26"/>
      <c r="GG198" s="26"/>
      <c r="GH198" s="26"/>
      <c r="GI198" s="26"/>
      <c r="GJ198" s="26"/>
      <c r="GK198" s="26"/>
      <c r="GL198" s="26"/>
      <c r="GM198" s="26"/>
      <c r="GN198" s="26"/>
      <c r="GO198" s="26"/>
      <c r="GP198" s="26"/>
      <c r="GQ198" s="26"/>
      <c r="GR198" s="26"/>
      <c r="GS198" s="26"/>
      <c r="GT198" s="26"/>
      <c r="GU198" s="26"/>
      <c r="GV198" s="26"/>
      <c r="GW198" s="26"/>
      <c r="GX198" s="26"/>
      <c r="GY198" s="26"/>
      <c r="GZ198" s="26"/>
      <c r="HA198" s="26"/>
      <c r="HB198" s="26"/>
      <c r="HC198" s="26"/>
      <c r="HD198" s="26"/>
      <c r="HE198" s="26"/>
      <c r="HF198" s="26"/>
      <c r="HG198" s="26"/>
      <c r="HH198" s="26"/>
      <c r="HI198" s="26"/>
      <c r="HJ198" s="26"/>
      <c r="HK198" s="26"/>
      <c r="HL198" s="26"/>
      <c r="HM198" s="26"/>
      <c r="HN198" s="26"/>
      <c r="HO198" s="26"/>
      <c r="HP198" s="26"/>
      <c r="HQ198" s="26"/>
      <c r="HR198" s="26"/>
      <c r="HS198" s="26"/>
      <c r="HT198" s="26"/>
      <c r="HU198" s="26"/>
      <c r="HV198" s="26"/>
      <c r="HW198" s="26"/>
      <c r="HX198" s="26"/>
      <c r="HY198" s="26"/>
      <c r="HZ198" s="26"/>
      <c r="IA198" s="26"/>
      <c r="IB198" s="26"/>
      <c r="IC198" s="26"/>
      <c r="ID198" s="26"/>
      <c r="IE198" s="26"/>
      <c r="IF198" s="26"/>
      <c r="IG198" s="26"/>
      <c r="IH198" s="26"/>
      <c r="II198" s="26"/>
      <c r="IJ198" s="26"/>
      <c r="IK198" s="26"/>
      <c r="IL198" s="26"/>
      <c r="IM198" s="26"/>
      <c r="IN198" s="26"/>
      <c r="IO198" s="26"/>
      <c r="IP198" s="26"/>
      <c r="IQ198" s="26"/>
      <c r="IR198" s="26"/>
      <c r="IS198" s="26"/>
      <c r="IT198" s="26"/>
      <c r="IU198" s="26"/>
      <c r="IV198" s="26"/>
    </row>
    <row r="199" spans="1:256">
      <c r="A199" s="17">
        <v>106</v>
      </c>
      <c r="B199" s="23" t="s">
        <v>126</v>
      </c>
      <c r="C199" s="24" t="s">
        <v>2046</v>
      </c>
      <c r="D199" s="17" t="s">
        <v>13</v>
      </c>
      <c r="E199" s="25" t="s">
        <v>1722</v>
      </c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  <c r="FJ199" s="26"/>
      <c r="FK199" s="26"/>
      <c r="FL199" s="26"/>
      <c r="FM199" s="26"/>
      <c r="FN199" s="26"/>
      <c r="FO199" s="26"/>
      <c r="FP199" s="26"/>
      <c r="FQ199" s="26"/>
      <c r="FR199" s="26"/>
      <c r="FS199" s="26"/>
      <c r="FT199" s="26"/>
      <c r="FU199" s="26"/>
      <c r="FV199" s="26"/>
      <c r="FW199" s="26"/>
      <c r="FX199" s="26"/>
      <c r="FY199" s="26"/>
      <c r="FZ199" s="26"/>
      <c r="GA199" s="26"/>
      <c r="GB199" s="26"/>
      <c r="GC199" s="26"/>
      <c r="GD199" s="26"/>
      <c r="GE199" s="26"/>
      <c r="GF199" s="26"/>
      <c r="GG199" s="26"/>
      <c r="GH199" s="26"/>
      <c r="GI199" s="26"/>
      <c r="GJ199" s="26"/>
      <c r="GK199" s="26"/>
      <c r="GL199" s="26"/>
      <c r="GM199" s="26"/>
      <c r="GN199" s="26"/>
      <c r="GO199" s="26"/>
      <c r="GP199" s="26"/>
      <c r="GQ199" s="26"/>
      <c r="GR199" s="26"/>
      <c r="GS199" s="26"/>
      <c r="GT199" s="26"/>
      <c r="GU199" s="26"/>
      <c r="GV199" s="26"/>
      <c r="GW199" s="26"/>
      <c r="GX199" s="26"/>
      <c r="GY199" s="26"/>
      <c r="GZ199" s="26"/>
      <c r="HA199" s="26"/>
      <c r="HB199" s="26"/>
      <c r="HC199" s="26"/>
      <c r="HD199" s="26"/>
      <c r="HE199" s="26"/>
      <c r="HF199" s="26"/>
      <c r="HG199" s="26"/>
      <c r="HH199" s="26"/>
      <c r="HI199" s="26"/>
      <c r="HJ199" s="26"/>
      <c r="HK199" s="26"/>
      <c r="HL199" s="26"/>
      <c r="HM199" s="26"/>
      <c r="HN199" s="26"/>
      <c r="HO199" s="26"/>
      <c r="HP199" s="26"/>
      <c r="HQ199" s="26"/>
      <c r="HR199" s="26"/>
      <c r="HS199" s="26"/>
      <c r="HT199" s="26"/>
      <c r="HU199" s="26"/>
      <c r="HV199" s="26"/>
      <c r="HW199" s="26"/>
      <c r="HX199" s="26"/>
      <c r="HY199" s="26"/>
      <c r="HZ199" s="26"/>
      <c r="IA199" s="26"/>
      <c r="IB199" s="26"/>
      <c r="IC199" s="26"/>
      <c r="ID199" s="26"/>
      <c r="IE199" s="26"/>
      <c r="IF199" s="26"/>
      <c r="IG199" s="26"/>
      <c r="IH199" s="26"/>
      <c r="II199" s="26"/>
      <c r="IJ199" s="26"/>
      <c r="IK199" s="26"/>
      <c r="IL199" s="26"/>
      <c r="IM199" s="26"/>
      <c r="IN199" s="26"/>
      <c r="IO199" s="26"/>
      <c r="IP199" s="26"/>
      <c r="IQ199" s="26"/>
      <c r="IR199" s="26"/>
      <c r="IS199" s="26"/>
      <c r="IT199" s="26"/>
      <c r="IU199" s="26"/>
      <c r="IV199" s="26"/>
    </row>
    <row r="200" spans="1:256">
      <c r="A200" s="17">
        <v>113</v>
      </c>
      <c r="B200" s="23" t="s">
        <v>551</v>
      </c>
      <c r="C200" s="24" t="s">
        <v>2047</v>
      </c>
      <c r="D200" s="17" t="s">
        <v>13</v>
      </c>
      <c r="E200" s="25" t="s">
        <v>666</v>
      </c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  <c r="FJ200" s="26"/>
      <c r="FK200" s="26"/>
      <c r="FL200" s="26"/>
      <c r="FM200" s="26"/>
      <c r="FN200" s="26"/>
      <c r="FO200" s="26"/>
      <c r="FP200" s="26"/>
      <c r="FQ200" s="26"/>
      <c r="FR200" s="26"/>
      <c r="FS200" s="26"/>
      <c r="FT200" s="26"/>
      <c r="FU200" s="26"/>
      <c r="FV200" s="26"/>
      <c r="FW200" s="26"/>
      <c r="FX200" s="26"/>
      <c r="FY200" s="26"/>
      <c r="FZ200" s="26"/>
      <c r="GA200" s="26"/>
      <c r="GB200" s="26"/>
      <c r="GC200" s="26"/>
      <c r="GD200" s="26"/>
      <c r="GE200" s="26"/>
      <c r="GF200" s="26"/>
      <c r="GG200" s="26"/>
      <c r="GH200" s="26"/>
      <c r="GI200" s="26"/>
      <c r="GJ200" s="26"/>
      <c r="GK200" s="26"/>
      <c r="GL200" s="26"/>
      <c r="GM200" s="26"/>
      <c r="GN200" s="26"/>
      <c r="GO200" s="26"/>
      <c r="GP200" s="26"/>
      <c r="GQ200" s="26"/>
      <c r="GR200" s="26"/>
      <c r="GS200" s="26"/>
      <c r="GT200" s="26"/>
      <c r="GU200" s="26"/>
      <c r="GV200" s="26"/>
      <c r="GW200" s="26"/>
      <c r="GX200" s="26"/>
      <c r="GY200" s="26"/>
      <c r="GZ200" s="26"/>
      <c r="HA200" s="26"/>
      <c r="HB200" s="26"/>
      <c r="HC200" s="26"/>
      <c r="HD200" s="26"/>
      <c r="HE200" s="26"/>
      <c r="HF200" s="26"/>
      <c r="HG200" s="26"/>
      <c r="HH200" s="26"/>
      <c r="HI200" s="26"/>
      <c r="HJ200" s="26"/>
      <c r="HK200" s="26"/>
      <c r="HL200" s="26"/>
      <c r="HM200" s="26"/>
      <c r="HN200" s="26"/>
      <c r="HO200" s="26"/>
      <c r="HP200" s="26"/>
      <c r="HQ200" s="26"/>
      <c r="HR200" s="26"/>
      <c r="HS200" s="26"/>
      <c r="HT200" s="26"/>
      <c r="HU200" s="26"/>
      <c r="HV200" s="26"/>
      <c r="HW200" s="26"/>
      <c r="HX200" s="26"/>
      <c r="HY200" s="26"/>
      <c r="HZ200" s="26"/>
      <c r="IA200" s="26"/>
      <c r="IB200" s="26"/>
      <c r="IC200" s="26"/>
      <c r="ID200" s="26"/>
      <c r="IE200" s="26"/>
      <c r="IF200" s="26"/>
      <c r="IG200" s="26"/>
      <c r="IH200" s="26"/>
      <c r="II200" s="26"/>
      <c r="IJ200" s="26"/>
      <c r="IK200" s="26"/>
      <c r="IL200" s="26"/>
      <c r="IM200" s="26"/>
      <c r="IN200" s="26"/>
      <c r="IO200" s="26"/>
      <c r="IP200" s="26"/>
      <c r="IQ200" s="26"/>
      <c r="IR200" s="26"/>
      <c r="IS200" s="26"/>
      <c r="IT200" s="26"/>
      <c r="IU200" s="26"/>
      <c r="IV200" s="26"/>
    </row>
    <row r="201" ht="28.5" spans="1:256">
      <c r="A201" s="17">
        <v>114</v>
      </c>
      <c r="B201" s="23" t="s">
        <v>553</v>
      </c>
      <c r="C201" s="24" t="s">
        <v>2048</v>
      </c>
      <c r="D201" s="17" t="s">
        <v>13</v>
      </c>
      <c r="E201" s="25" t="s">
        <v>556</v>
      </c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  <c r="FJ201" s="26"/>
      <c r="FK201" s="26"/>
      <c r="FL201" s="26"/>
      <c r="FM201" s="26"/>
      <c r="FN201" s="26"/>
      <c r="FO201" s="26"/>
      <c r="FP201" s="26"/>
      <c r="FQ201" s="26"/>
      <c r="FR201" s="26"/>
      <c r="FS201" s="26"/>
      <c r="FT201" s="26"/>
      <c r="FU201" s="26"/>
      <c r="FV201" s="26"/>
      <c r="FW201" s="26"/>
      <c r="FX201" s="26"/>
      <c r="FY201" s="26"/>
      <c r="FZ201" s="26"/>
      <c r="GA201" s="26"/>
      <c r="GB201" s="26"/>
      <c r="GC201" s="26"/>
      <c r="GD201" s="26"/>
      <c r="GE201" s="26"/>
      <c r="GF201" s="26"/>
      <c r="GG201" s="26"/>
      <c r="GH201" s="26"/>
      <c r="GI201" s="26"/>
      <c r="GJ201" s="26"/>
      <c r="GK201" s="26"/>
      <c r="GL201" s="26"/>
      <c r="GM201" s="26"/>
      <c r="GN201" s="26"/>
      <c r="GO201" s="26"/>
      <c r="GP201" s="26"/>
      <c r="GQ201" s="26"/>
      <c r="GR201" s="26"/>
      <c r="GS201" s="26"/>
      <c r="GT201" s="26"/>
      <c r="GU201" s="26"/>
      <c r="GV201" s="26"/>
      <c r="GW201" s="26"/>
      <c r="GX201" s="26"/>
      <c r="GY201" s="26"/>
      <c r="GZ201" s="26"/>
      <c r="HA201" s="26"/>
      <c r="HB201" s="26"/>
      <c r="HC201" s="26"/>
      <c r="HD201" s="26"/>
      <c r="HE201" s="26"/>
      <c r="HF201" s="26"/>
      <c r="HG201" s="26"/>
      <c r="HH201" s="26"/>
      <c r="HI201" s="26"/>
      <c r="HJ201" s="26"/>
      <c r="HK201" s="26"/>
      <c r="HL201" s="26"/>
      <c r="HM201" s="26"/>
      <c r="HN201" s="26"/>
      <c r="HO201" s="26"/>
      <c r="HP201" s="26"/>
      <c r="HQ201" s="26"/>
      <c r="HR201" s="26"/>
      <c r="HS201" s="26"/>
      <c r="HT201" s="26"/>
      <c r="HU201" s="26"/>
      <c r="HV201" s="26"/>
      <c r="HW201" s="26"/>
      <c r="HX201" s="26"/>
      <c r="HY201" s="26"/>
      <c r="HZ201" s="26"/>
      <c r="IA201" s="26"/>
      <c r="IB201" s="26"/>
      <c r="IC201" s="26"/>
      <c r="ID201" s="26"/>
      <c r="IE201" s="26"/>
      <c r="IF201" s="26"/>
      <c r="IG201" s="26"/>
      <c r="IH201" s="26"/>
      <c r="II201" s="26"/>
      <c r="IJ201" s="26"/>
      <c r="IK201" s="26"/>
      <c r="IL201" s="26"/>
      <c r="IM201" s="26"/>
      <c r="IN201" s="26"/>
      <c r="IO201" s="26"/>
      <c r="IP201" s="26"/>
      <c r="IQ201" s="26"/>
      <c r="IR201" s="26"/>
      <c r="IS201" s="26"/>
      <c r="IT201" s="26"/>
      <c r="IU201" s="26"/>
      <c r="IV201" s="26"/>
    </row>
    <row r="202" ht="28.5" spans="1:256">
      <c r="A202" s="17">
        <v>115</v>
      </c>
      <c r="B202" s="23" t="s">
        <v>557</v>
      </c>
      <c r="C202" s="24" t="s">
        <v>2049</v>
      </c>
      <c r="D202" s="17" t="s">
        <v>13</v>
      </c>
      <c r="E202" s="25" t="s">
        <v>650</v>
      </c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  <c r="FJ202" s="26"/>
      <c r="FK202" s="26"/>
      <c r="FL202" s="26"/>
      <c r="FM202" s="26"/>
      <c r="FN202" s="26"/>
      <c r="FO202" s="26"/>
      <c r="FP202" s="26"/>
      <c r="FQ202" s="26"/>
      <c r="FR202" s="26"/>
      <c r="FS202" s="26"/>
      <c r="FT202" s="26"/>
      <c r="FU202" s="26"/>
      <c r="FV202" s="26"/>
      <c r="FW202" s="26"/>
      <c r="FX202" s="26"/>
      <c r="FY202" s="26"/>
      <c r="FZ202" s="26"/>
      <c r="GA202" s="26"/>
      <c r="GB202" s="26"/>
      <c r="GC202" s="26"/>
      <c r="GD202" s="26"/>
      <c r="GE202" s="26"/>
      <c r="GF202" s="26"/>
      <c r="GG202" s="26"/>
      <c r="GH202" s="26"/>
      <c r="GI202" s="26"/>
      <c r="GJ202" s="26"/>
      <c r="GK202" s="26"/>
      <c r="GL202" s="26"/>
      <c r="GM202" s="26"/>
      <c r="GN202" s="26"/>
      <c r="GO202" s="26"/>
      <c r="GP202" s="26"/>
      <c r="GQ202" s="26"/>
      <c r="GR202" s="26"/>
      <c r="GS202" s="26"/>
      <c r="GT202" s="26"/>
      <c r="GU202" s="26"/>
      <c r="GV202" s="26"/>
      <c r="GW202" s="26"/>
      <c r="GX202" s="26"/>
      <c r="GY202" s="26"/>
      <c r="GZ202" s="26"/>
      <c r="HA202" s="26"/>
      <c r="HB202" s="26"/>
      <c r="HC202" s="26"/>
      <c r="HD202" s="26"/>
      <c r="HE202" s="26"/>
      <c r="HF202" s="26"/>
      <c r="HG202" s="26"/>
      <c r="HH202" s="26"/>
      <c r="HI202" s="26"/>
      <c r="HJ202" s="26"/>
      <c r="HK202" s="26"/>
      <c r="HL202" s="26"/>
      <c r="HM202" s="26"/>
      <c r="HN202" s="26"/>
      <c r="HO202" s="26"/>
      <c r="HP202" s="26"/>
      <c r="HQ202" s="26"/>
      <c r="HR202" s="26"/>
      <c r="HS202" s="26"/>
      <c r="HT202" s="26"/>
      <c r="HU202" s="26"/>
      <c r="HV202" s="26"/>
      <c r="HW202" s="26"/>
      <c r="HX202" s="26"/>
      <c r="HY202" s="26"/>
      <c r="HZ202" s="26"/>
      <c r="IA202" s="26"/>
      <c r="IB202" s="26"/>
      <c r="IC202" s="26"/>
      <c r="ID202" s="26"/>
      <c r="IE202" s="26"/>
      <c r="IF202" s="26"/>
      <c r="IG202" s="26"/>
      <c r="IH202" s="26"/>
      <c r="II202" s="26"/>
      <c r="IJ202" s="26"/>
      <c r="IK202" s="26"/>
      <c r="IL202" s="26"/>
      <c r="IM202" s="26"/>
      <c r="IN202" s="26"/>
      <c r="IO202" s="26"/>
      <c r="IP202" s="26"/>
      <c r="IQ202" s="26"/>
      <c r="IR202" s="26"/>
      <c r="IS202" s="26"/>
      <c r="IT202" s="26"/>
      <c r="IU202" s="26"/>
      <c r="IV202" s="26"/>
    </row>
    <row r="203" ht="28.5" spans="1:256">
      <c r="A203" s="17">
        <v>116</v>
      </c>
      <c r="B203" s="23" t="s">
        <v>569</v>
      </c>
      <c r="C203" s="24" t="s">
        <v>2050</v>
      </c>
      <c r="D203" s="17" t="s">
        <v>13</v>
      </c>
      <c r="E203" s="25" t="s">
        <v>572</v>
      </c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  <c r="FJ203" s="26"/>
      <c r="FK203" s="26"/>
      <c r="FL203" s="26"/>
      <c r="FM203" s="26"/>
      <c r="FN203" s="26"/>
      <c r="FO203" s="26"/>
      <c r="FP203" s="26"/>
      <c r="FQ203" s="26"/>
      <c r="FR203" s="26"/>
      <c r="FS203" s="26"/>
      <c r="FT203" s="26"/>
      <c r="FU203" s="26"/>
      <c r="FV203" s="26"/>
      <c r="FW203" s="26"/>
      <c r="FX203" s="26"/>
      <c r="FY203" s="26"/>
      <c r="FZ203" s="26"/>
      <c r="GA203" s="26"/>
      <c r="GB203" s="26"/>
      <c r="GC203" s="26"/>
      <c r="GD203" s="26"/>
      <c r="GE203" s="26"/>
      <c r="GF203" s="26"/>
      <c r="GG203" s="26"/>
      <c r="GH203" s="26"/>
      <c r="GI203" s="26"/>
      <c r="GJ203" s="26"/>
      <c r="GK203" s="26"/>
      <c r="GL203" s="26"/>
      <c r="GM203" s="26"/>
      <c r="GN203" s="26"/>
      <c r="GO203" s="26"/>
      <c r="GP203" s="26"/>
      <c r="GQ203" s="26"/>
      <c r="GR203" s="26"/>
      <c r="GS203" s="26"/>
      <c r="GT203" s="26"/>
      <c r="GU203" s="26"/>
      <c r="GV203" s="26"/>
      <c r="GW203" s="26"/>
      <c r="GX203" s="26"/>
      <c r="GY203" s="26"/>
      <c r="GZ203" s="26"/>
      <c r="HA203" s="26"/>
      <c r="HB203" s="26"/>
      <c r="HC203" s="26"/>
      <c r="HD203" s="26"/>
      <c r="HE203" s="26"/>
      <c r="HF203" s="26"/>
      <c r="HG203" s="26"/>
      <c r="HH203" s="26"/>
      <c r="HI203" s="26"/>
      <c r="HJ203" s="26"/>
      <c r="HK203" s="26"/>
      <c r="HL203" s="26"/>
      <c r="HM203" s="26"/>
      <c r="HN203" s="26"/>
      <c r="HO203" s="26"/>
      <c r="HP203" s="26"/>
      <c r="HQ203" s="26"/>
      <c r="HR203" s="26"/>
      <c r="HS203" s="26"/>
      <c r="HT203" s="26"/>
      <c r="HU203" s="26"/>
      <c r="HV203" s="26"/>
      <c r="HW203" s="26"/>
      <c r="HX203" s="26"/>
      <c r="HY203" s="26"/>
      <c r="HZ203" s="26"/>
      <c r="IA203" s="26"/>
      <c r="IB203" s="26"/>
      <c r="IC203" s="26"/>
      <c r="ID203" s="26"/>
      <c r="IE203" s="26"/>
      <c r="IF203" s="26"/>
      <c r="IG203" s="26"/>
      <c r="IH203" s="26"/>
      <c r="II203" s="26"/>
      <c r="IJ203" s="26"/>
      <c r="IK203" s="26"/>
      <c r="IL203" s="26"/>
      <c r="IM203" s="26"/>
      <c r="IN203" s="26"/>
      <c r="IO203" s="26"/>
      <c r="IP203" s="26"/>
      <c r="IQ203" s="26"/>
      <c r="IR203" s="26"/>
      <c r="IS203" s="26"/>
      <c r="IT203" s="26"/>
      <c r="IU203" s="26"/>
      <c r="IV203" s="26"/>
    </row>
    <row r="204" ht="28.5" spans="1:256">
      <c r="A204" s="17">
        <v>117</v>
      </c>
      <c r="B204" s="23" t="s">
        <v>573</v>
      </c>
      <c r="C204" s="24" t="s">
        <v>2051</v>
      </c>
      <c r="D204" s="17" t="s">
        <v>13</v>
      </c>
      <c r="E204" s="25" t="s">
        <v>572</v>
      </c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  <c r="FJ204" s="26"/>
      <c r="FK204" s="26"/>
      <c r="FL204" s="26"/>
      <c r="FM204" s="26"/>
      <c r="FN204" s="26"/>
      <c r="FO204" s="26"/>
      <c r="FP204" s="26"/>
      <c r="FQ204" s="26"/>
      <c r="FR204" s="26"/>
      <c r="FS204" s="26"/>
      <c r="FT204" s="26"/>
      <c r="FU204" s="26"/>
      <c r="FV204" s="26"/>
      <c r="FW204" s="26"/>
      <c r="FX204" s="26"/>
      <c r="FY204" s="26"/>
      <c r="FZ204" s="26"/>
      <c r="GA204" s="26"/>
      <c r="GB204" s="26"/>
      <c r="GC204" s="26"/>
      <c r="GD204" s="26"/>
      <c r="GE204" s="26"/>
      <c r="GF204" s="26"/>
      <c r="GG204" s="26"/>
      <c r="GH204" s="26"/>
      <c r="GI204" s="26"/>
      <c r="GJ204" s="26"/>
      <c r="GK204" s="26"/>
      <c r="GL204" s="26"/>
      <c r="GM204" s="26"/>
      <c r="GN204" s="26"/>
      <c r="GO204" s="26"/>
      <c r="GP204" s="26"/>
      <c r="GQ204" s="26"/>
      <c r="GR204" s="26"/>
      <c r="GS204" s="26"/>
      <c r="GT204" s="26"/>
      <c r="GU204" s="26"/>
      <c r="GV204" s="26"/>
      <c r="GW204" s="26"/>
      <c r="GX204" s="26"/>
      <c r="GY204" s="26"/>
      <c r="GZ204" s="26"/>
      <c r="HA204" s="26"/>
      <c r="HB204" s="26"/>
      <c r="HC204" s="26"/>
      <c r="HD204" s="26"/>
      <c r="HE204" s="26"/>
      <c r="HF204" s="26"/>
      <c r="HG204" s="26"/>
      <c r="HH204" s="26"/>
      <c r="HI204" s="26"/>
      <c r="HJ204" s="26"/>
      <c r="HK204" s="26"/>
      <c r="HL204" s="26"/>
      <c r="HM204" s="26"/>
      <c r="HN204" s="26"/>
      <c r="HO204" s="26"/>
      <c r="HP204" s="26"/>
      <c r="HQ204" s="26"/>
      <c r="HR204" s="26"/>
      <c r="HS204" s="26"/>
      <c r="HT204" s="26"/>
      <c r="HU204" s="26"/>
      <c r="HV204" s="26"/>
      <c r="HW204" s="26"/>
      <c r="HX204" s="26"/>
      <c r="HY204" s="26"/>
      <c r="HZ204" s="26"/>
      <c r="IA204" s="26"/>
      <c r="IB204" s="26"/>
      <c r="IC204" s="26"/>
      <c r="ID204" s="26"/>
      <c r="IE204" s="26"/>
      <c r="IF204" s="26"/>
      <c r="IG204" s="26"/>
      <c r="IH204" s="26"/>
      <c r="II204" s="26"/>
      <c r="IJ204" s="26"/>
      <c r="IK204" s="26"/>
      <c r="IL204" s="26"/>
      <c r="IM204" s="26"/>
      <c r="IN204" s="26"/>
      <c r="IO204" s="26"/>
      <c r="IP204" s="26"/>
      <c r="IQ204" s="26"/>
      <c r="IR204" s="26"/>
      <c r="IS204" s="26"/>
      <c r="IT204" s="26"/>
      <c r="IU204" s="26"/>
      <c r="IV204" s="26"/>
    </row>
    <row r="205" ht="28.5" spans="1:256">
      <c r="A205" s="17">
        <v>118</v>
      </c>
      <c r="B205" s="23" t="s">
        <v>576</v>
      </c>
      <c r="C205" s="24" t="s">
        <v>2052</v>
      </c>
      <c r="D205" s="17" t="s">
        <v>13</v>
      </c>
      <c r="E205" s="25" t="s">
        <v>572</v>
      </c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  <c r="FJ205" s="26"/>
      <c r="FK205" s="26"/>
      <c r="FL205" s="26"/>
      <c r="FM205" s="26"/>
      <c r="FN205" s="26"/>
      <c r="FO205" s="26"/>
      <c r="FP205" s="26"/>
      <c r="FQ205" s="26"/>
      <c r="FR205" s="26"/>
      <c r="FS205" s="26"/>
      <c r="FT205" s="26"/>
      <c r="FU205" s="26"/>
      <c r="FV205" s="26"/>
      <c r="FW205" s="26"/>
      <c r="FX205" s="26"/>
      <c r="FY205" s="26"/>
      <c r="FZ205" s="26"/>
      <c r="GA205" s="26"/>
      <c r="GB205" s="26"/>
      <c r="GC205" s="26"/>
      <c r="GD205" s="26"/>
      <c r="GE205" s="26"/>
      <c r="GF205" s="26"/>
      <c r="GG205" s="26"/>
      <c r="GH205" s="26"/>
      <c r="GI205" s="26"/>
      <c r="GJ205" s="26"/>
      <c r="GK205" s="26"/>
      <c r="GL205" s="26"/>
      <c r="GM205" s="26"/>
      <c r="GN205" s="26"/>
      <c r="GO205" s="26"/>
      <c r="GP205" s="26"/>
      <c r="GQ205" s="26"/>
      <c r="GR205" s="26"/>
      <c r="GS205" s="26"/>
      <c r="GT205" s="26"/>
      <c r="GU205" s="26"/>
      <c r="GV205" s="26"/>
      <c r="GW205" s="26"/>
      <c r="GX205" s="26"/>
      <c r="GY205" s="26"/>
      <c r="GZ205" s="26"/>
      <c r="HA205" s="26"/>
      <c r="HB205" s="26"/>
      <c r="HC205" s="26"/>
      <c r="HD205" s="26"/>
      <c r="HE205" s="26"/>
      <c r="HF205" s="26"/>
      <c r="HG205" s="26"/>
      <c r="HH205" s="26"/>
      <c r="HI205" s="26"/>
      <c r="HJ205" s="26"/>
      <c r="HK205" s="26"/>
      <c r="HL205" s="26"/>
      <c r="HM205" s="26"/>
      <c r="HN205" s="26"/>
      <c r="HO205" s="26"/>
      <c r="HP205" s="26"/>
      <c r="HQ205" s="26"/>
      <c r="HR205" s="26"/>
      <c r="HS205" s="26"/>
      <c r="HT205" s="26"/>
      <c r="HU205" s="26"/>
      <c r="HV205" s="26"/>
      <c r="HW205" s="26"/>
      <c r="HX205" s="26"/>
      <c r="HY205" s="26"/>
      <c r="HZ205" s="26"/>
      <c r="IA205" s="26"/>
      <c r="IB205" s="26"/>
      <c r="IC205" s="26"/>
      <c r="ID205" s="26"/>
      <c r="IE205" s="26"/>
      <c r="IF205" s="26"/>
      <c r="IG205" s="26"/>
      <c r="IH205" s="26"/>
      <c r="II205" s="26"/>
      <c r="IJ205" s="26"/>
      <c r="IK205" s="26"/>
      <c r="IL205" s="26"/>
      <c r="IM205" s="26"/>
      <c r="IN205" s="26"/>
      <c r="IO205" s="26"/>
      <c r="IP205" s="26"/>
      <c r="IQ205" s="26"/>
      <c r="IR205" s="26"/>
      <c r="IS205" s="26"/>
      <c r="IT205" s="26"/>
      <c r="IU205" s="26"/>
      <c r="IV205" s="26"/>
    </row>
    <row r="206" ht="85.5" spans="1:256">
      <c r="A206" s="17">
        <v>119</v>
      </c>
      <c r="B206" s="23" t="s">
        <v>248</v>
      </c>
      <c r="C206" s="24" t="s">
        <v>2053</v>
      </c>
      <c r="D206" s="17" t="s">
        <v>13</v>
      </c>
      <c r="E206" s="25" t="s">
        <v>580</v>
      </c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  <c r="FJ206" s="26"/>
      <c r="FK206" s="26"/>
      <c r="FL206" s="26"/>
      <c r="FM206" s="26"/>
      <c r="FN206" s="26"/>
      <c r="FO206" s="26"/>
      <c r="FP206" s="26"/>
      <c r="FQ206" s="26"/>
      <c r="FR206" s="26"/>
      <c r="FS206" s="26"/>
      <c r="FT206" s="26"/>
      <c r="FU206" s="26"/>
      <c r="FV206" s="26"/>
      <c r="FW206" s="26"/>
      <c r="FX206" s="26"/>
      <c r="FY206" s="26"/>
      <c r="FZ206" s="26"/>
      <c r="GA206" s="26"/>
      <c r="GB206" s="26"/>
      <c r="GC206" s="26"/>
      <c r="GD206" s="26"/>
      <c r="GE206" s="26"/>
      <c r="GF206" s="26"/>
      <c r="GG206" s="26"/>
      <c r="GH206" s="26"/>
      <c r="GI206" s="26"/>
      <c r="GJ206" s="26"/>
      <c r="GK206" s="26"/>
      <c r="GL206" s="26"/>
      <c r="GM206" s="26"/>
      <c r="GN206" s="26"/>
      <c r="GO206" s="26"/>
      <c r="GP206" s="26"/>
      <c r="GQ206" s="26"/>
      <c r="GR206" s="26"/>
      <c r="GS206" s="26"/>
      <c r="GT206" s="26"/>
      <c r="GU206" s="26"/>
      <c r="GV206" s="26"/>
      <c r="GW206" s="26"/>
      <c r="GX206" s="26"/>
      <c r="GY206" s="26"/>
      <c r="GZ206" s="26"/>
      <c r="HA206" s="26"/>
      <c r="HB206" s="26"/>
      <c r="HC206" s="26"/>
      <c r="HD206" s="26"/>
      <c r="HE206" s="26"/>
      <c r="HF206" s="26"/>
      <c r="HG206" s="26"/>
      <c r="HH206" s="26"/>
      <c r="HI206" s="26"/>
      <c r="HJ206" s="26"/>
      <c r="HK206" s="26"/>
      <c r="HL206" s="26"/>
      <c r="HM206" s="26"/>
      <c r="HN206" s="26"/>
      <c r="HO206" s="26"/>
      <c r="HP206" s="26"/>
      <c r="HQ206" s="26"/>
      <c r="HR206" s="26"/>
      <c r="HS206" s="26"/>
      <c r="HT206" s="26"/>
      <c r="HU206" s="26"/>
      <c r="HV206" s="26"/>
      <c r="HW206" s="26"/>
      <c r="HX206" s="26"/>
      <c r="HY206" s="26"/>
      <c r="HZ206" s="26"/>
      <c r="IA206" s="26"/>
      <c r="IB206" s="26"/>
      <c r="IC206" s="26"/>
      <c r="ID206" s="26"/>
      <c r="IE206" s="26"/>
      <c r="IF206" s="26"/>
      <c r="IG206" s="26"/>
      <c r="IH206" s="26"/>
      <c r="II206" s="26"/>
      <c r="IJ206" s="26"/>
      <c r="IK206" s="26"/>
      <c r="IL206" s="26"/>
      <c r="IM206" s="26"/>
      <c r="IN206" s="26"/>
      <c r="IO206" s="26"/>
      <c r="IP206" s="26"/>
      <c r="IQ206" s="26"/>
      <c r="IR206" s="26"/>
      <c r="IS206" s="26"/>
      <c r="IT206" s="26"/>
      <c r="IU206" s="26"/>
      <c r="IV206" s="26"/>
    </row>
    <row r="207" spans="1:256">
      <c r="A207" s="17">
        <v>120</v>
      </c>
      <c r="B207" s="23" t="s">
        <v>593</v>
      </c>
      <c r="C207" s="24" t="s">
        <v>2054</v>
      </c>
      <c r="D207" s="17" t="s">
        <v>13</v>
      </c>
      <c r="E207" s="25" t="s">
        <v>1722</v>
      </c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  <c r="FJ207" s="26"/>
      <c r="FK207" s="26"/>
      <c r="FL207" s="26"/>
      <c r="FM207" s="26"/>
      <c r="FN207" s="26"/>
      <c r="FO207" s="26"/>
      <c r="FP207" s="26"/>
      <c r="FQ207" s="26"/>
      <c r="FR207" s="26"/>
      <c r="FS207" s="26"/>
      <c r="FT207" s="26"/>
      <c r="FU207" s="26"/>
      <c r="FV207" s="26"/>
      <c r="FW207" s="26"/>
      <c r="FX207" s="26"/>
      <c r="FY207" s="26"/>
      <c r="FZ207" s="26"/>
      <c r="GA207" s="26"/>
      <c r="GB207" s="26"/>
      <c r="GC207" s="26"/>
      <c r="GD207" s="26"/>
      <c r="GE207" s="26"/>
      <c r="GF207" s="26"/>
      <c r="GG207" s="26"/>
      <c r="GH207" s="26"/>
      <c r="GI207" s="26"/>
      <c r="GJ207" s="26"/>
      <c r="GK207" s="26"/>
      <c r="GL207" s="26"/>
      <c r="GM207" s="26"/>
      <c r="GN207" s="26"/>
      <c r="GO207" s="26"/>
      <c r="GP207" s="26"/>
      <c r="GQ207" s="26"/>
      <c r="GR207" s="26"/>
      <c r="GS207" s="26"/>
      <c r="GT207" s="26"/>
      <c r="GU207" s="26"/>
      <c r="GV207" s="26"/>
      <c r="GW207" s="26"/>
      <c r="GX207" s="26"/>
      <c r="GY207" s="26"/>
      <c r="GZ207" s="26"/>
      <c r="HA207" s="26"/>
      <c r="HB207" s="26"/>
      <c r="HC207" s="26"/>
      <c r="HD207" s="26"/>
      <c r="HE207" s="26"/>
      <c r="HF207" s="26"/>
      <c r="HG207" s="26"/>
      <c r="HH207" s="26"/>
      <c r="HI207" s="26"/>
      <c r="HJ207" s="26"/>
      <c r="HK207" s="26"/>
      <c r="HL207" s="26"/>
      <c r="HM207" s="26"/>
      <c r="HN207" s="26"/>
      <c r="HO207" s="26"/>
      <c r="HP207" s="26"/>
      <c r="HQ207" s="26"/>
      <c r="HR207" s="26"/>
      <c r="HS207" s="26"/>
      <c r="HT207" s="26"/>
      <c r="HU207" s="26"/>
      <c r="HV207" s="26"/>
      <c r="HW207" s="26"/>
      <c r="HX207" s="26"/>
      <c r="HY207" s="26"/>
      <c r="HZ207" s="26"/>
      <c r="IA207" s="26"/>
      <c r="IB207" s="26"/>
      <c r="IC207" s="26"/>
      <c r="ID207" s="26"/>
      <c r="IE207" s="26"/>
      <c r="IF207" s="26"/>
      <c r="IG207" s="26"/>
      <c r="IH207" s="26"/>
      <c r="II207" s="26"/>
      <c r="IJ207" s="26"/>
      <c r="IK207" s="26"/>
      <c r="IL207" s="26"/>
      <c r="IM207" s="26"/>
      <c r="IN207" s="26"/>
      <c r="IO207" s="26"/>
      <c r="IP207" s="26"/>
      <c r="IQ207" s="26"/>
      <c r="IR207" s="26"/>
      <c r="IS207" s="26"/>
      <c r="IT207" s="26"/>
      <c r="IU207" s="26"/>
      <c r="IV207" s="26"/>
    </row>
    <row r="208" spans="1:256">
      <c r="A208" s="18">
        <v>121</v>
      </c>
      <c r="B208" s="19" t="s">
        <v>596</v>
      </c>
      <c r="C208" s="24" t="s">
        <v>2055</v>
      </c>
      <c r="D208" s="18" t="s">
        <v>13</v>
      </c>
      <c r="E208" s="21" t="s">
        <v>1722</v>
      </c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</row>
    <row r="209" spans="1:256">
      <c r="A209" s="17">
        <v>122</v>
      </c>
      <c r="B209" s="23" t="s">
        <v>599</v>
      </c>
      <c r="C209" s="24" t="s">
        <v>2056</v>
      </c>
      <c r="D209" s="17" t="s">
        <v>13</v>
      </c>
      <c r="E209" s="25" t="s">
        <v>666</v>
      </c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  <c r="FJ209" s="26"/>
      <c r="FK209" s="26"/>
      <c r="FL209" s="26"/>
      <c r="FM209" s="26"/>
      <c r="FN209" s="26"/>
      <c r="FO209" s="26"/>
      <c r="FP209" s="26"/>
      <c r="FQ209" s="26"/>
      <c r="FR209" s="26"/>
      <c r="FS209" s="26"/>
      <c r="FT209" s="26"/>
      <c r="FU209" s="26"/>
      <c r="FV209" s="26"/>
      <c r="FW209" s="26"/>
      <c r="FX209" s="26"/>
      <c r="FY209" s="26"/>
      <c r="FZ209" s="26"/>
      <c r="GA209" s="26"/>
      <c r="GB209" s="26"/>
      <c r="GC209" s="26"/>
      <c r="GD209" s="26"/>
      <c r="GE209" s="26"/>
      <c r="GF209" s="26"/>
      <c r="GG209" s="26"/>
      <c r="GH209" s="26"/>
      <c r="GI209" s="26"/>
      <c r="GJ209" s="26"/>
      <c r="GK209" s="26"/>
      <c r="GL209" s="26"/>
      <c r="GM209" s="26"/>
      <c r="GN209" s="26"/>
      <c r="GO209" s="26"/>
      <c r="GP209" s="26"/>
      <c r="GQ209" s="26"/>
      <c r="GR209" s="26"/>
      <c r="GS209" s="26"/>
      <c r="GT209" s="26"/>
      <c r="GU209" s="26"/>
      <c r="GV209" s="26"/>
      <c r="GW209" s="26"/>
      <c r="GX209" s="26"/>
      <c r="GY209" s="26"/>
      <c r="GZ209" s="26"/>
      <c r="HA209" s="26"/>
      <c r="HB209" s="26"/>
      <c r="HC209" s="26"/>
      <c r="HD209" s="26"/>
      <c r="HE209" s="26"/>
      <c r="HF209" s="26"/>
      <c r="HG209" s="26"/>
      <c r="HH209" s="26"/>
      <c r="HI209" s="26"/>
      <c r="HJ209" s="26"/>
      <c r="HK209" s="26"/>
      <c r="HL209" s="26"/>
      <c r="HM209" s="26"/>
      <c r="HN209" s="26"/>
      <c r="HO209" s="26"/>
      <c r="HP209" s="26"/>
      <c r="HQ209" s="26"/>
      <c r="HR209" s="26"/>
      <c r="HS209" s="26"/>
      <c r="HT209" s="26"/>
      <c r="HU209" s="26"/>
      <c r="HV209" s="26"/>
      <c r="HW209" s="26"/>
      <c r="HX209" s="26"/>
      <c r="HY209" s="26"/>
      <c r="HZ209" s="26"/>
      <c r="IA209" s="26"/>
      <c r="IB209" s="26"/>
      <c r="IC209" s="26"/>
      <c r="ID209" s="26"/>
      <c r="IE209" s="26"/>
      <c r="IF209" s="26"/>
      <c r="IG209" s="26"/>
      <c r="IH209" s="26"/>
      <c r="II209" s="26"/>
      <c r="IJ209" s="26"/>
      <c r="IK209" s="26"/>
      <c r="IL209" s="26"/>
      <c r="IM209" s="26"/>
      <c r="IN209" s="26"/>
      <c r="IO209" s="26"/>
      <c r="IP209" s="26"/>
      <c r="IQ209" s="26"/>
      <c r="IR209" s="26"/>
      <c r="IS209" s="26"/>
      <c r="IT209" s="26"/>
      <c r="IU209" s="26"/>
      <c r="IV209" s="26"/>
    </row>
    <row r="210" spans="1:256">
      <c r="A210" s="17">
        <v>123</v>
      </c>
      <c r="B210" s="23" t="s">
        <v>602</v>
      </c>
      <c r="C210" s="24" t="s">
        <v>2057</v>
      </c>
      <c r="D210" s="17" t="s">
        <v>13</v>
      </c>
      <c r="E210" s="25" t="s">
        <v>666</v>
      </c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  <c r="FJ210" s="26"/>
      <c r="FK210" s="26"/>
      <c r="FL210" s="26"/>
      <c r="FM210" s="26"/>
      <c r="FN210" s="26"/>
      <c r="FO210" s="26"/>
      <c r="FP210" s="26"/>
      <c r="FQ210" s="26"/>
      <c r="FR210" s="26"/>
      <c r="FS210" s="26"/>
      <c r="FT210" s="26"/>
      <c r="FU210" s="26"/>
      <c r="FV210" s="26"/>
      <c r="FW210" s="26"/>
      <c r="FX210" s="26"/>
      <c r="FY210" s="26"/>
      <c r="FZ210" s="26"/>
      <c r="GA210" s="26"/>
      <c r="GB210" s="26"/>
      <c r="GC210" s="26"/>
      <c r="GD210" s="26"/>
      <c r="GE210" s="26"/>
      <c r="GF210" s="26"/>
      <c r="GG210" s="26"/>
      <c r="GH210" s="26"/>
      <c r="GI210" s="26"/>
      <c r="GJ210" s="26"/>
      <c r="GK210" s="26"/>
      <c r="GL210" s="26"/>
      <c r="GM210" s="26"/>
      <c r="GN210" s="26"/>
      <c r="GO210" s="26"/>
      <c r="GP210" s="26"/>
      <c r="GQ210" s="26"/>
      <c r="GR210" s="26"/>
      <c r="GS210" s="26"/>
      <c r="GT210" s="26"/>
      <c r="GU210" s="26"/>
      <c r="GV210" s="26"/>
      <c r="GW210" s="26"/>
      <c r="GX210" s="26"/>
      <c r="GY210" s="26"/>
      <c r="GZ210" s="26"/>
      <c r="HA210" s="26"/>
      <c r="HB210" s="26"/>
      <c r="HC210" s="26"/>
      <c r="HD210" s="26"/>
      <c r="HE210" s="26"/>
      <c r="HF210" s="26"/>
      <c r="HG210" s="26"/>
      <c r="HH210" s="26"/>
      <c r="HI210" s="26"/>
      <c r="HJ210" s="26"/>
      <c r="HK210" s="26"/>
      <c r="HL210" s="26"/>
      <c r="HM210" s="26"/>
      <c r="HN210" s="26"/>
      <c r="HO210" s="26"/>
      <c r="HP210" s="26"/>
      <c r="HQ210" s="26"/>
      <c r="HR210" s="26"/>
      <c r="HS210" s="26"/>
      <c r="HT210" s="26"/>
      <c r="HU210" s="26"/>
      <c r="HV210" s="26"/>
      <c r="HW210" s="26"/>
      <c r="HX210" s="26"/>
      <c r="HY210" s="26"/>
      <c r="HZ210" s="26"/>
      <c r="IA210" s="26"/>
      <c r="IB210" s="26"/>
      <c r="IC210" s="26"/>
      <c r="ID210" s="26"/>
      <c r="IE210" s="26"/>
      <c r="IF210" s="26"/>
      <c r="IG210" s="26"/>
      <c r="IH210" s="26"/>
      <c r="II210" s="26"/>
      <c r="IJ210" s="26"/>
      <c r="IK210" s="26"/>
      <c r="IL210" s="26"/>
      <c r="IM210" s="26"/>
      <c r="IN210" s="26"/>
      <c r="IO210" s="26"/>
      <c r="IP210" s="26"/>
      <c r="IQ210" s="26"/>
      <c r="IR210" s="26"/>
      <c r="IS210" s="26"/>
      <c r="IT210" s="26"/>
      <c r="IU210" s="26"/>
      <c r="IV210" s="26"/>
    </row>
    <row r="211" spans="1:256">
      <c r="A211" s="18">
        <v>124</v>
      </c>
      <c r="B211" s="19" t="s">
        <v>605</v>
      </c>
      <c r="C211" s="24" t="s">
        <v>2058</v>
      </c>
      <c r="D211" s="18" t="s">
        <v>13</v>
      </c>
      <c r="E211" s="21" t="s">
        <v>608</v>
      </c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</row>
    <row r="212" spans="1:256">
      <c r="A212" s="17">
        <v>125</v>
      </c>
      <c r="B212" s="23" t="s">
        <v>609</v>
      </c>
      <c r="C212" s="24" t="s">
        <v>2059</v>
      </c>
      <c r="D212" s="17" t="s">
        <v>13</v>
      </c>
      <c r="E212" s="25" t="s">
        <v>608</v>
      </c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  <c r="FJ212" s="26"/>
      <c r="FK212" s="26"/>
      <c r="FL212" s="26"/>
      <c r="FM212" s="26"/>
      <c r="FN212" s="26"/>
      <c r="FO212" s="26"/>
      <c r="FP212" s="26"/>
      <c r="FQ212" s="26"/>
      <c r="FR212" s="26"/>
      <c r="FS212" s="26"/>
      <c r="FT212" s="26"/>
      <c r="FU212" s="26"/>
      <c r="FV212" s="26"/>
      <c r="FW212" s="26"/>
      <c r="FX212" s="26"/>
      <c r="FY212" s="26"/>
      <c r="FZ212" s="26"/>
      <c r="GA212" s="26"/>
      <c r="GB212" s="26"/>
      <c r="GC212" s="26"/>
      <c r="GD212" s="26"/>
      <c r="GE212" s="26"/>
      <c r="GF212" s="26"/>
      <c r="GG212" s="26"/>
      <c r="GH212" s="26"/>
      <c r="GI212" s="26"/>
      <c r="GJ212" s="26"/>
      <c r="GK212" s="26"/>
      <c r="GL212" s="26"/>
      <c r="GM212" s="26"/>
      <c r="GN212" s="26"/>
      <c r="GO212" s="26"/>
      <c r="GP212" s="26"/>
      <c r="GQ212" s="26"/>
      <c r="GR212" s="26"/>
      <c r="GS212" s="26"/>
      <c r="GT212" s="26"/>
      <c r="GU212" s="26"/>
      <c r="GV212" s="26"/>
      <c r="GW212" s="26"/>
      <c r="GX212" s="26"/>
      <c r="GY212" s="26"/>
      <c r="GZ212" s="26"/>
      <c r="HA212" s="26"/>
      <c r="HB212" s="26"/>
      <c r="HC212" s="26"/>
      <c r="HD212" s="26"/>
      <c r="HE212" s="26"/>
      <c r="HF212" s="26"/>
      <c r="HG212" s="26"/>
      <c r="HH212" s="26"/>
      <c r="HI212" s="26"/>
      <c r="HJ212" s="26"/>
      <c r="HK212" s="26"/>
      <c r="HL212" s="26"/>
      <c r="HM212" s="26"/>
      <c r="HN212" s="26"/>
      <c r="HO212" s="26"/>
      <c r="HP212" s="26"/>
      <c r="HQ212" s="26"/>
      <c r="HR212" s="26"/>
      <c r="HS212" s="26"/>
      <c r="HT212" s="26"/>
      <c r="HU212" s="26"/>
      <c r="HV212" s="26"/>
      <c r="HW212" s="26"/>
      <c r="HX212" s="26"/>
      <c r="HY212" s="26"/>
      <c r="HZ212" s="26"/>
      <c r="IA212" s="26"/>
      <c r="IB212" s="26"/>
      <c r="IC212" s="26"/>
      <c r="ID212" s="26"/>
      <c r="IE212" s="26"/>
      <c r="IF212" s="26"/>
      <c r="IG212" s="26"/>
      <c r="IH212" s="26"/>
      <c r="II212" s="26"/>
      <c r="IJ212" s="26"/>
      <c r="IK212" s="26"/>
      <c r="IL212" s="26"/>
      <c r="IM212" s="26"/>
      <c r="IN212" s="26"/>
      <c r="IO212" s="26"/>
      <c r="IP212" s="26"/>
      <c r="IQ212" s="26"/>
      <c r="IR212" s="26"/>
      <c r="IS212" s="26"/>
      <c r="IT212" s="26"/>
      <c r="IU212" s="26"/>
      <c r="IV212" s="26"/>
    </row>
    <row r="213" ht="28.5" spans="1:256">
      <c r="A213" s="17">
        <v>126</v>
      </c>
      <c r="B213" s="23" t="s">
        <v>612</v>
      </c>
      <c r="C213" s="24" t="s">
        <v>2060</v>
      </c>
      <c r="D213" s="17" t="s">
        <v>13</v>
      </c>
      <c r="E213" s="25" t="s">
        <v>1872</v>
      </c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  <c r="FJ213" s="26"/>
      <c r="FK213" s="26"/>
      <c r="FL213" s="26"/>
      <c r="FM213" s="26"/>
      <c r="FN213" s="26"/>
      <c r="FO213" s="26"/>
      <c r="FP213" s="26"/>
      <c r="FQ213" s="26"/>
      <c r="FR213" s="26"/>
      <c r="FS213" s="26"/>
      <c r="FT213" s="26"/>
      <c r="FU213" s="26"/>
      <c r="FV213" s="26"/>
      <c r="FW213" s="26"/>
      <c r="FX213" s="26"/>
      <c r="FY213" s="26"/>
      <c r="FZ213" s="26"/>
      <c r="GA213" s="26"/>
      <c r="GB213" s="26"/>
      <c r="GC213" s="26"/>
      <c r="GD213" s="26"/>
      <c r="GE213" s="26"/>
      <c r="GF213" s="26"/>
      <c r="GG213" s="26"/>
      <c r="GH213" s="26"/>
      <c r="GI213" s="26"/>
      <c r="GJ213" s="26"/>
      <c r="GK213" s="26"/>
      <c r="GL213" s="26"/>
      <c r="GM213" s="26"/>
      <c r="GN213" s="26"/>
      <c r="GO213" s="26"/>
      <c r="GP213" s="26"/>
      <c r="GQ213" s="26"/>
      <c r="GR213" s="26"/>
      <c r="GS213" s="26"/>
      <c r="GT213" s="26"/>
      <c r="GU213" s="26"/>
      <c r="GV213" s="26"/>
      <c r="GW213" s="26"/>
      <c r="GX213" s="26"/>
      <c r="GY213" s="26"/>
      <c r="GZ213" s="26"/>
      <c r="HA213" s="26"/>
      <c r="HB213" s="26"/>
      <c r="HC213" s="26"/>
      <c r="HD213" s="26"/>
      <c r="HE213" s="26"/>
      <c r="HF213" s="26"/>
      <c r="HG213" s="26"/>
      <c r="HH213" s="26"/>
      <c r="HI213" s="26"/>
      <c r="HJ213" s="26"/>
      <c r="HK213" s="26"/>
      <c r="HL213" s="26"/>
      <c r="HM213" s="26"/>
      <c r="HN213" s="26"/>
      <c r="HO213" s="26"/>
      <c r="HP213" s="26"/>
      <c r="HQ213" s="26"/>
      <c r="HR213" s="26"/>
      <c r="HS213" s="26"/>
      <c r="HT213" s="26"/>
      <c r="HU213" s="26"/>
      <c r="HV213" s="26"/>
      <c r="HW213" s="26"/>
      <c r="HX213" s="26"/>
      <c r="HY213" s="26"/>
      <c r="HZ213" s="26"/>
      <c r="IA213" s="26"/>
      <c r="IB213" s="26"/>
      <c r="IC213" s="26"/>
      <c r="ID213" s="26"/>
      <c r="IE213" s="26"/>
      <c r="IF213" s="26"/>
      <c r="IG213" s="26"/>
      <c r="IH213" s="26"/>
      <c r="II213" s="26"/>
      <c r="IJ213" s="26"/>
      <c r="IK213" s="26"/>
      <c r="IL213" s="26"/>
      <c r="IM213" s="26"/>
      <c r="IN213" s="26"/>
      <c r="IO213" s="26"/>
      <c r="IP213" s="26"/>
      <c r="IQ213" s="26"/>
      <c r="IR213" s="26"/>
      <c r="IS213" s="26"/>
      <c r="IT213" s="26"/>
      <c r="IU213" s="26"/>
      <c r="IV213" s="26"/>
    </row>
    <row r="214" spans="1:256">
      <c r="A214" s="18">
        <v>129</v>
      </c>
      <c r="B214" s="19" t="s">
        <v>117</v>
      </c>
      <c r="C214" s="24" t="s">
        <v>2061</v>
      </c>
      <c r="D214" s="18" t="s">
        <v>13</v>
      </c>
      <c r="E214" s="21" t="s">
        <v>1722</v>
      </c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  <c r="IV214" s="22"/>
    </row>
    <row r="215" spans="1:256">
      <c r="A215" s="18">
        <v>138</v>
      </c>
      <c r="B215" s="19" t="s">
        <v>633</v>
      </c>
      <c r="C215" s="24" t="s">
        <v>2062</v>
      </c>
      <c r="D215" s="18" t="s">
        <v>13</v>
      </c>
      <c r="E215" s="21" t="s">
        <v>636</v>
      </c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  <c r="IV215" s="22"/>
    </row>
    <row r="216" spans="1:256">
      <c r="A216" s="17">
        <v>139</v>
      </c>
      <c r="B216" s="23" t="s">
        <v>637</v>
      </c>
      <c r="C216" s="24" t="s">
        <v>2063</v>
      </c>
      <c r="D216" s="17" t="s">
        <v>13</v>
      </c>
      <c r="E216" s="25" t="s">
        <v>636</v>
      </c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  <c r="FJ216" s="26"/>
      <c r="FK216" s="26"/>
      <c r="FL216" s="26"/>
      <c r="FM216" s="26"/>
      <c r="FN216" s="26"/>
      <c r="FO216" s="26"/>
      <c r="FP216" s="26"/>
      <c r="FQ216" s="26"/>
      <c r="FR216" s="26"/>
      <c r="FS216" s="26"/>
      <c r="FT216" s="26"/>
      <c r="FU216" s="26"/>
      <c r="FV216" s="26"/>
      <c r="FW216" s="26"/>
      <c r="FX216" s="26"/>
      <c r="FY216" s="26"/>
      <c r="FZ216" s="26"/>
      <c r="GA216" s="26"/>
      <c r="GB216" s="26"/>
      <c r="GC216" s="26"/>
      <c r="GD216" s="26"/>
      <c r="GE216" s="26"/>
      <c r="GF216" s="26"/>
      <c r="GG216" s="26"/>
      <c r="GH216" s="26"/>
      <c r="GI216" s="26"/>
      <c r="GJ216" s="26"/>
      <c r="GK216" s="26"/>
      <c r="GL216" s="26"/>
      <c r="GM216" s="26"/>
      <c r="GN216" s="26"/>
      <c r="GO216" s="26"/>
      <c r="GP216" s="26"/>
      <c r="GQ216" s="26"/>
      <c r="GR216" s="26"/>
      <c r="GS216" s="26"/>
      <c r="GT216" s="26"/>
      <c r="GU216" s="26"/>
      <c r="GV216" s="26"/>
      <c r="GW216" s="26"/>
      <c r="GX216" s="26"/>
      <c r="GY216" s="26"/>
      <c r="GZ216" s="26"/>
      <c r="HA216" s="26"/>
      <c r="HB216" s="26"/>
      <c r="HC216" s="26"/>
      <c r="HD216" s="26"/>
      <c r="HE216" s="26"/>
      <c r="HF216" s="26"/>
      <c r="HG216" s="26"/>
      <c r="HH216" s="26"/>
      <c r="HI216" s="26"/>
      <c r="HJ216" s="26"/>
      <c r="HK216" s="26"/>
      <c r="HL216" s="26"/>
      <c r="HM216" s="26"/>
      <c r="HN216" s="26"/>
      <c r="HO216" s="26"/>
      <c r="HP216" s="26"/>
      <c r="HQ216" s="26"/>
      <c r="HR216" s="26"/>
      <c r="HS216" s="26"/>
      <c r="HT216" s="26"/>
      <c r="HU216" s="26"/>
      <c r="HV216" s="26"/>
      <c r="HW216" s="26"/>
      <c r="HX216" s="26"/>
      <c r="HY216" s="26"/>
      <c r="HZ216" s="26"/>
      <c r="IA216" s="26"/>
      <c r="IB216" s="26"/>
      <c r="IC216" s="26"/>
      <c r="ID216" s="26"/>
      <c r="IE216" s="26"/>
      <c r="IF216" s="26"/>
      <c r="IG216" s="26"/>
      <c r="IH216" s="26"/>
      <c r="II216" s="26"/>
      <c r="IJ216" s="26"/>
      <c r="IK216" s="26"/>
      <c r="IL216" s="26"/>
      <c r="IM216" s="26"/>
      <c r="IN216" s="26"/>
      <c r="IO216" s="26"/>
      <c r="IP216" s="26"/>
      <c r="IQ216" s="26"/>
      <c r="IR216" s="26"/>
      <c r="IS216" s="26"/>
      <c r="IT216" s="26"/>
      <c r="IU216" s="26"/>
      <c r="IV216" s="26"/>
    </row>
    <row r="217" spans="1:256">
      <c r="A217" s="17">
        <v>141</v>
      </c>
      <c r="B217" s="23" t="s">
        <v>648</v>
      </c>
      <c r="C217" s="24" t="s">
        <v>2064</v>
      </c>
      <c r="D217" s="17" t="s">
        <v>13</v>
      </c>
      <c r="E217" s="25" t="s">
        <v>650</v>
      </c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  <c r="FJ217" s="26"/>
      <c r="FK217" s="26"/>
      <c r="FL217" s="26"/>
      <c r="FM217" s="26"/>
      <c r="FN217" s="26"/>
      <c r="FO217" s="26"/>
      <c r="FP217" s="26"/>
      <c r="FQ217" s="26"/>
      <c r="FR217" s="26"/>
      <c r="FS217" s="26"/>
      <c r="FT217" s="26"/>
      <c r="FU217" s="26"/>
      <c r="FV217" s="26"/>
      <c r="FW217" s="26"/>
      <c r="FX217" s="26"/>
      <c r="FY217" s="26"/>
      <c r="FZ217" s="26"/>
      <c r="GA217" s="26"/>
      <c r="GB217" s="26"/>
      <c r="GC217" s="26"/>
      <c r="GD217" s="26"/>
      <c r="GE217" s="26"/>
      <c r="GF217" s="26"/>
      <c r="GG217" s="26"/>
      <c r="GH217" s="26"/>
      <c r="GI217" s="26"/>
      <c r="GJ217" s="26"/>
      <c r="GK217" s="26"/>
      <c r="GL217" s="26"/>
      <c r="GM217" s="26"/>
      <c r="GN217" s="26"/>
      <c r="GO217" s="26"/>
      <c r="GP217" s="26"/>
      <c r="GQ217" s="26"/>
      <c r="GR217" s="26"/>
      <c r="GS217" s="26"/>
      <c r="GT217" s="26"/>
      <c r="GU217" s="26"/>
      <c r="GV217" s="26"/>
      <c r="GW217" s="26"/>
      <c r="GX217" s="26"/>
      <c r="GY217" s="26"/>
      <c r="GZ217" s="26"/>
      <c r="HA217" s="26"/>
      <c r="HB217" s="26"/>
      <c r="HC217" s="26"/>
      <c r="HD217" s="26"/>
      <c r="HE217" s="26"/>
      <c r="HF217" s="26"/>
      <c r="HG217" s="26"/>
      <c r="HH217" s="26"/>
      <c r="HI217" s="26"/>
      <c r="HJ217" s="26"/>
      <c r="HK217" s="26"/>
      <c r="HL217" s="26"/>
      <c r="HM217" s="26"/>
      <c r="HN217" s="26"/>
      <c r="HO217" s="26"/>
      <c r="HP217" s="26"/>
      <c r="HQ217" s="26"/>
      <c r="HR217" s="26"/>
      <c r="HS217" s="26"/>
      <c r="HT217" s="26"/>
      <c r="HU217" s="26"/>
      <c r="HV217" s="26"/>
      <c r="HW217" s="26"/>
      <c r="HX217" s="26"/>
      <c r="HY217" s="26"/>
      <c r="HZ217" s="26"/>
      <c r="IA217" s="26"/>
      <c r="IB217" s="26"/>
      <c r="IC217" s="26"/>
      <c r="ID217" s="26"/>
      <c r="IE217" s="26"/>
      <c r="IF217" s="26"/>
      <c r="IG217" s="26"/>
      <c r="IH217" s="26"/>
      <c r="II217" s="26"/>
      <c r="IJ217" s="26"/>
      <c r="IK217" s="26"/>
      <c r="IL217" s="26"/>
      <c r="IM217" s="26"/>
      <c r="IN217" s="26"/>
      <c r="IO217" s="26"/>
      <c r="IP217" s="26"/>
      <c r="IQ217" s="26"/>
      <c r="IR217" s="26"/>
      <c r="IS217" s="26"/>
      <c r="IT217" s="26"/>
      <c r="IU217" s="26"/>
      <c r="IV217" s="26"/>
    </row>
    <row r="218" spans="1:256">
      <c r="A218" s="18">
        <v>142</v>
      </c>
      <c r="B218" s="19" t="s">
        <v>651</v>
      </c>
      <c r="C218" s="24" t="s">
        <v>2065</v>
      </c>
      <c r="D218" s="18" t="s">
        <v>13</v>
      </c>
      <c r="E218" s="21" t="s">
        <v>650</v>
      </c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</row>
    <row r="219" spans="1:256">
      <c r="A219" s="18">
        <v>143</v>
      </c>
      <c r="B219" s="19" t="s">
        <v>653</v>
      </c>
      <c r="C219" s="24" t="s">
        <v>2066</v>
      </c>
      <c r="D219" s="18" t="s">
        <v>13</v>
      </c>
      <c r="E219" s="21" t="s">
        <v>655</v>
      </c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  <c r="IV219" s="22"/>
    </row>
    <row r="220" spans="1:256">
      <c r="A220" s="17">
        <v>144</v>
      </c>
      <c r="B220" s="23" t="s">
        <v>656</v>
      </c>
      <c r="C220" s="24" t="s">
        <v>2067</v>
      </c>
      <c r="D220" s="17" t="s">
        <v>13</v>
      </c>
      <c r="E220" s="25" t="s">
        <v>658</v>
      </c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  <c r="FJ220" s="26"/>
      <c r="FK220" s="26"/>
      <c r="FL220" s="26"/>
      <c r="FM220" s="26"/>
      <c r="FN220" s="26"/>
      <c r="FO220" s="26"/>
      <c r="FP220" s="26"/>
      <c r="FQ220" s="26"/>
      <c r="FR220" s="26"/>
      <c r="FS220" s="26"/>
      <c r="FT220" s="26"/>
      <c r="FU220" s="26"/>
      <c r="FV220" s="26"/>
      <c r="FW220" s="26"/>
      <c r="FX220" s="26"/>
      <c r="FY220" s="26"/>
      <c r="FZ220" s="26"/>
      <c r="GA220" s="26"/>
      <c r="GB220" s="26"/>
      <c r="GC220" s="26"/>
      <c r="GD220" s="26"/>
      <c r="GE220" s="26"/>
      <c r="GF220" s="26"/>
      <c r="GG220" s="26"/>
      <c r="GH220" s="26"/>
      <c r="GI220" s="26"/>
      <c r="GJ220" s="26"/>
      <c r="GK220" s="26"/>
      <c r="GL220" s="26"/>
      <c r="GM220" s="26"/>
      <c r="GN220" s="26"/>
      <c r="GO220" s="26"/>
      <c r="GP220" s="26"/>
      <c r="GQ220" s="26"/>
      <c r="GR220" s="26"/>
      <c r="GS220" s="26"/>
      <c r="GT220" s="26"/>
      <c r="GU220" s="26"/>
      <c r="GV220" s="26"/>
      <c r="GW220" s="26"/>
      <c r="GX220" s="26"/>
      <c r="GY220" s="26"/>
      <c r="GZ220" s="26"/>
      <c r="HA220" s="26"/>
      <c r="HB220" s="26"/>
      <c r="HC220" s="26"/>
      <c r="HD220" s="26"/>
      <c r="HE220" s="26"/>
      <c r="HF220" s="26"/>
      <c r="HG220" s="26"/>
      <c r="HH220" s="26"/>
      <c r="HI220" s="26"/>
      <c r="HJ220" s="26"/>
      <c r="HK220" s="26"/>
      <c r="HL220" s="26"/>
      <c r="HM220" s="26"/>
      <c r="HN220" s="26"/>
      <c r="HO220" s="26"/>
      <c r="HP220" s="26"/>
      <c r="HQ220" s="26"/>
      <c r="HR220" s="26"/>
      <c r="HS220" s="26"/>
      <c r="HT220" s="26"/>
      <c r="HU220" s="26"/>
      <c r="HV220" s="26"/>
      <c r="HW220" s="26"/>
      <c r="HX220" s="26"/>
      <c r="HY220" s="26"/>
      <c r="HZ220" s="26"/>
      <c r="IA220" s="26"/>
      <c r="IB220" s="26"/>
      <c r="IC220" s="26"/>
      <c r="ID220" s="26"/>
      <c r="IE220" s="26"/>
      <c r="IF220" s="26"/>
      <c r="IG220" s="26"/>
      <c r="IH220" s="26"/>
      <c r="II220" s="26"/>
      <c r="IJ220" s="26"/>
      <c r="IK220" s="26"/>
      <c r="IL220" s="26"/>
      <c r="IM220" s="26"/>
      <c r="IN220" s="26"/>
      <c r="IO220" s="26"/>
      <c r="IP220" s="26"/>
      <c r="IQ220" s="26"/>
      <c r="IR220" s="26"/>
      <c r="IS220" s="26"/>
      <c r="IT220" s="26"/>
      <c r="IU220" s="26"/>
      <c r="IV220" s="26"/>
    </row>
    <row r="221" spans="1:256">
      <c r="A221" s="17">
        <v>145</v>
      </c>
      <c r="B221" s="23" t="s">
        <v>659</v>
      </c>
      <c r="C221" s="24" t="s">
        <v>2068</v>
      </c>
      <c r="D221" s="17" t="s">
        <v>13</v>
      </c>
      <c r="E221" s="25" t="s">
        <v>658</v>
      </c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  <c r="FJ221" s="26"/>
      <c r="FK221" s="26"/>
      <c r="FL221" s="26"/>
      <c r="FM221" s="26"/>
      <c r="FN221" s="26"/>
      <c r="FO221" s="26"/>
      <c r="FP221" s="26"/>
      <c r="FQ221" s="26"/>
      <c r="FR221" s="26"/>
      <c r="FS221" s="26"/>
      <c r="FT221" s="26"/>
      <c r="FU221" s="26"/>
      <c r="FV221" s="26"/>
      <c r="FW221" s="26"/>
      <c r="FX221" s="26"/>
      <c r="FY221" s="26"/>
      <c r="FZ221" s="26"/>
      <c r="GA221" s="26"/>
      <c r="GB221" s="26"/>
      <c r="GC221" s="26"/>
      <c r="GD221" s="26"/>
      <c r="GE221" s="26"/>
      <c r="GF221" s="26"/>
      <c r="GG221" s="26"/>
      <c r="GH221" s="26"/>
      <c r="GI221" s="26"/>
      <c r="GJ221" s="26"/>
      <c r="GK221" s="26"/>
      <c r="GL221" s="26"/>
      <c r="GM221" s="26"/>
      <c r="GN221" s="26"/>
      <c r="GO221" s="26"/>
      <c r="GP221" s="26"/>
      <c r="GQ221" s="26"/>
      <c r="GR221" s="26"/>
      <c r="GS221" s="26"/>
      <c r="GT221" s="26"/>
      <c r="GU221" s="26"/>
      <c r="GV221" s="26"/>
      <c r="GW221" s="26"/>
      <c r="GX221" s="26"/>
      <c r="GY221" s="26"/>
      <c r="GZ221" s="26"/>
      <c r="HA221" s="26"/>
      <c r="HB221" s="26"/>
      <c r="HC221" s="26"/>
      <c r="HD221" s="26"/>
      <c r="HE221" s="26"/>
      <c r="HF221" s="26"/>
      <c r="HG221" s="26"/>
      <c r="HH221" s="26"/>
      <c r="HI221" s="26"/>
      <c r="HJ221" s="26"/>
      <c r="HK221" s="26"/>
      <c r="HL221" s="26"/>
      <c r="HM221" s="26"/>
      <c r="HN221" s="26"/>
      <c r="HO221" s="26"/>
      <c r="HP221" s="26"/>
      <c r="HQ221" s="26"/>
      <c r="HR221" s="26"/>
      <c r="HS221" s="26"/>
      <c r="HT221" s="26"/>
      <c r="HU221" s="26"/>
      <c r="HV221" s="26"/>
      <c r="HW221" s="26"/>
      <c r="HX221" s="26"/>
      <c r="HY221" s="26"/>
      <c r="HZ221" s="26"/>
      <c r="IA221" s="26"/>
      <c r="IB221" s="26"/>
      <c r="IC221" s="26"/>
      <c r="ID221" s="26"/>
      <c r="IE221" s="26"/>
      <c r="IF221" s="26"/>
      <c r="IG221" s="26"/>
      <c r="IH221" s="26"/>
      <c r="II221" s="26"/>
      <c r="IJ221" s="26"/>
      <c r="IK221" s="26"/>
      <c r="IL221" s="26"/>
      <c r="IM221" s="26"/>
      <c r="IN221" s="26"/>
      <c r="IO221" s="26"/>
      <c r="IP221" s="26"/>
      <c r="IQ221" s="26"/>
      <c r="IR221" s="26"/>
      <c r="IS221" s="26"/>
      <c r="IT221" s="26"/>
      <c r="IU221" s="26"/>
      <c r="IV221" s="26"/>
    </row>
    <row r="222" spans="1:256">
      <c r="A222" s="18">
        <v>146</v>
      </c>
      <c r="B222" s="19" t="s">
        <v>661</v>
      </c>
      <c r="C222" s="24" t="s">
        <v>2069</v>
      </c>
      <c r="D222" s="18" t="s">
        <v>13</v>
      </c>
      <c r="E222" s="21" t="s">
        <v>663</v>
      </c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</row>
    <row r="223" ht="28.5" spans="1:256">
      <c r="A223" s="17">
        <v>147</v>
      </c>
      <c r="B223" s="23" t="s">
        <v>664</v>
      </c>
      <c r="C223" s="24" t="s">
        <v>2070</v>
      </c>
      <c r="D223" s="17" t="s">
        <v>13</v>
      </c>
      <c r="E223" s="25" t="s">
        <v>666</v>
      </c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  <c r="FJ223" s="26"/>
      <c r="FK223" s="26"/>
      <c r="FL223" s="26"/>
      <c r="FM223" s="26"/>
      <c r="FN223" s="26"/>
      <c r="FO223" s="26"/>
      <c r="FP223" s="26"/>
      <c r="FQ223" s="26"/>
      <c r="FR223" s="26"/>
      <c r="FS223" s="26"/>
      <c r="FT223" s="26"/>
      <c r="FU223" s="26"/>
      <c r="FV223" s="26"/>
      <c r="FW223" s="26"/>
      <c r="FX223" s="26"/>
      <c r="FY223" s="26"/>
      <c r="FZ223" s="26"/>
      <c r="GA223" s="26"/>
      <c r="GB223" s="26"/>
      <c r="GC223" s="26"/>
      <c r="GD223" s="26"/>
      <c r="GE223" s="26"/>
      <c r="GF223" s="26"/>
      <c r="GG223" s="26"/>
      <c r="GH223" s="26"/>
      <c r="GI223" s="26"/>
      <c r="GJ223" s="26"/>
      <c r="GK223" s="26"/>
      <c r="GL223" s="26"/>
      <c r="GM223" s="26"/>
      <c r="GN223" s="26"/>
      <c r="GO223" s="26"/>
      <c r="GP223" s="26"/>
      <c r="GQ223" s="26"/>
      <c r="GR223" s="26"/>
      <c r="GS223" s="26"/>
      <c r="GT223" s="26"/>
      <c r="GU223" s="26"/>
      <c r="GV223" s="26"/>
      <c r="GW223" s="26"/>
      <c r="GX223" s="26"/>
      <c r="GY223" s="26"/>
      <c r="GZ223" s="26"/>
      <c r="HA223" s="26"/>
      <c r="HB223" s="26"/>
      <c r="HC223" s="26"/>
      <c r="HD223" s="26"/>
      <c r="HE223" s="26"/>
      <c r="HF223" s="26"/>
      <c r="HG223" s="26"/>
      <c r="HH223" s="26"/>
      <c r="HI223" s="26"/>
      <c r="HJ223" s="26"/>
      <c r="HK223" s="26"/>
      <c r="HL223" s="26"/>
      <c r="HM223" s="26"/>
      <c r="HN223" s="26"/>
      <c r="HO223" s="26"/>
      <c r="HP223" s="26"/>
      <c r="HQ223" s="26"/>
      <c r="HR223" s="26"/>
      <c r="HS223" s="26"/>
      <c r="HT223" s="26"/>
      <c r="HU223" s="26"/>
      <c r="HV223" s="26"/>
      <c r="HW223" s="26"/>
      <c r="HX223" s="26"/>
      <c r="HY223" s="26"/>
      <c r="HZ223" s="26"/>
      <c r="IA223" s="26"/>
      <c r="IB223" s="26"/>
      <c r="IC223" s="26"/>
      <c r="ID223" s="26"/>
      <c r="IE223" s="26"/>
      <c r="IF223" s="26"/>
      <c r="IG223" s="26"/>
      <c r="IH223" s="26"/>
      <c r="II223" s="26"/>
      <c r="IJ223" s="26"/>
      <c r="IK223" s="26"/>
      <c r="IL223" s="26"/>
      <c r="IM223" s="26"/>
      <c r="IN223" s="26"/>
      <c r="IO223" s="26"/>
      <c r="IP223" s="26"/>
      <c r="IQ223" s="26"/>
      <c r="IR223" s="26"/>
      <c r="IS223" s="26"/>
      <c r="IT223" s="26"/>
      <c r="IU223" s="26"/>
      <c r="IV223" s="26"/>
    </row>
    <row r="224" spans="1:256">
      <c r="A224" s="18">
        <v>152</v>
      </c>
      <c r="B224" s="19" t="s">
        <v>675</v>
      </c>
      <c r="C224" s="24" t="s">
        <v>676</v>
      </c>
      <c r="D224" s="18" t="s">
        <v>13</v>
      </c>
      <c r="E224" s="21" t="s">
        <v>677</v>
      </c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  <c r="IU224" s="22"/>
      <c r="IV224" s="22"/>
    </row>
    <row r="225" spans="1:256">
      <c r="A225" s="17">
        <v>153</v>
      </c>
      <c r="B225" s="23" t="s">
        <v>678</v>
      </c>
      <c r="C225" s="24" t="s">
        <v>2071</v>
      </c>
      <c r="D225" s="17" t="s">
        <v>13</v>
      </c>
      <c r="E225" s="25" t="s">
        <v>680</v>
      </c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  <c r="FJ225" s="26"/>
      <c r="FK225" s="26"/>
      <c r="FL225" s="26"/>
      <c r="FM225" s="26"/>
      <c r="FN225" s="26"/>
      <c r="FO225" s="26"/>
      <c r="FP225" s="26"/>
      <c r="FQ225" s="26"/>
      <c r="FR225" s="26"/>
      <c r="FS225" s="26"/>
      <c r="FT225" s="26"/>
      <c r="FU225" s="26"/>
      <c r="FV225" s="26"/>
      <c r="FW225" s="26"/>
      <c r="FX225" s="26"/>
      <c r="FY225" s="26"/>
      <c r="FZ225" s="26"/>
      <c r="GA225" s="26"/>
      <c r="GB225" s="26"/>
      <c r="GC225" s="26"/>
      <c r="GD225" s="26"/>
      <c r="GE225" s="26"/>
      <c r="GF225" s="26"/>
      <c r="GG225" s="26"/>
      <c r="GH225" s="26"/>
      <c r="GI225" s="26"/>
      <c r="GJ225" s="26"/>
      <c r="GK225" s="26"/>
      <c r="GL225" s="26"/>
      <c r="GM225" s="26"/>
      <c r="GN225" s="26"/>
      <c r="GO225" s="26"/>
      <c r="GP225" s="26"/>
      <c r="GQ225" s="26"/>
      <c r="GR225" s="26"/>
      <c r="GS225" s="26"/>
      <c r="GT225" s="26"/>
      <c r="GU225" s="26"/>
      <c r="GV225" s="26"/>
      <c r="GW225" s="26"/>
      <c r="GX225" s="26"/>
      <c r="GY225" s="26"/>
      <c r="GZ225" s="26"/>
      <c r="HA225" s="26"/>
      <c r="HB225" s="26"/>
      <c r="HC225" s="26"/>
      <c r="HD225" s="26"/>
      <c r="HE225" s="26"/>
      <c r="HF225" s="26"/>
      <c r="HG225" s="26"/>
      <c r="HH225" s="26"/>
      <c r="HI225" s="26"/>
      <c r="HJ225" s="26"/>
      <c r="HK225" s="26"/>
      <c r="HL225" s="26"/>
      <c r="HM225" s="26"/>
      <c r="HN225" s="26"/>
      <c r="HO225" s="26"/>
      <c r="HP225" s="26"/>
      <c r="HQ225" s="26"/>
      <c r="HR225" s="26"/>
      <c r="HS225" s="26"/>
      <c r="HT225" s="26"/>
      <c r="HU225" s="26"/>
      <c r="HV225" s="26"/>
      <c r="HW225" s="26"/>
      <c r="HX225" s="26"/>
      <c r="HY225" s="26"/>
      <c r="HZ225" s="26"/>
      <c r="IA225" s="26"/>
      <c r="IB225" s="26"/>
      <c r="IC225" s="26"/>
      <c r="ID225" s="26"/>
      <c r="IE225" s="26"/>
      <c r="IF225" s="26"/>
      <c r="IG225" s="26"/>
      <c r="IH225" s="26"/>
      <c r="II225" s="26"/>
      <c r="IJ225" s="26"/>
      <c r="IK225" s="26"/>
      <c r="IL225" s="26"/>
      <c r="IM225" s="26"/>
      <c r="IN225" s="26"/>
      <c r="IO225" s="26"/>
      <c r="IP225" s="26"/>
      <c r="IQ225" s="26"/>
      <c r="IR225" s="26"/>
      <c r="IS225" s="26"/>
      <c r="IT225" s="26"/>
      <c r="IU225" s="26"/>
      <c r="IV225" s="26"/>
    </row>
    <row r="226" spans="1:256">
      <c r="A226" s="17">
        <v>154</v>
      </c>
      <c r="B226" s="23" t="s">
        <v>681</v>
      </c>
      <c r="C226" s="24" t="s">
        <v>2072</v>
      </c>
      <c r="D226" s="17" t="s">
        <v>13</v>
      </c>
      <c r="E226" s="25" t="s">
        <v>683</v>
      </c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  <c r="FJ226" s="26"/>
      <c r="FK226" s="26"/>
      <c r="FL226" s="26"/>
      <c r="FM226" s="26"/>
      <c r="FN226" s="26"/>
      <c r="FO226" s="26"/>
      <c r="FP226" s="26"/>
      <c r="FQ226" s="26"/>
      <c r="FR226" s="26"/>
      <c r="FS226" s="26"/>
      <c r="FT226" s="26"/>
      <c r="FU226" s="26"/>
      <c r="FV226" s="26"/>
      <c r="FW226" s="26"/>
      <c r="FX226" s="26"/>
      <c r="FY226" s="26"/>
      <c r="FZ226" s="26"/>
      <c r="GA226" s="26"/>
      <c r="GB226" s="26"/>
      <c r="GC226" s="26"/>
      <c r="GD226" s="26"/>
      <c r="GE226" s="26"/>
      <c r="GF226" s="26"/>
      <c r="GG226" s="26"/>
      <c r="GH226" s="26"/>
      <c r="GI226" s="26"/>
      <c r="GJ226" s="26"/>
      <c r="GK226" s="26"/>
      <c r="GL226" s="26"/>
      <c r="GM226" s="26"/>
      <c r="GN226" s="26"/>
      <c r="GO226" s="26"/>
      <c r="GP226" s="26"/>
      <c r="GQ226" s="26"/>
      <c r="GR226" s="26"/>
      <c r="GS226" s="26"/>
      <c r="GT226" s="26"/>
      <c r="GU226" s="26"/>
      <c r="GV226" s="26"/>
      <c r="GW226" s="26"/>
      <c r="GX226" s="26"/>
      <c r="GY226" s="26"/>
      <c r="GZ226" s="26"/>
      <c r="HA226" s="26"/>
      <c r="HB226" s="26"/>
      <c r="HC226" s="26"/>
      <c r="HD226" s="26"/>
      <c r="HE226" s="26"/>
      <c r="HF226" s="26"/>
      <c r="HG226" s="26"/>
      <c r="HH226" s="26"/>
      <c r="HI226" s="26"/>
      <c r="HJ226" s="26"/>
      <c r="HK226" s="26"/>
      <c r="HL226" s="26"/>
      <c r="HM226" s="26"/>
      <c r="HN226" s="26"/>
      <c r="HO226" s="26"/>
      <c r="HP226" s="26"/>
      <c r="HQ226" s="26"/>
      <c r="HR226" s="26"/>
      <c r="HS226" s="26"/>
      <c r="HT226" s="26"/>
      <c r="HU226" s="26"/>
      <c r="HV226" s="26"/>
      <c r="HW226" s="26"/>
      <c r="HX226" s="26"/>
      <c r="HY226" s="26"/>
      <c r="HZ226" s="26"/>
      <c r="IA226" s="26"/>
      <c r="IB226" s="26"/>
      <c r="IC226" s="26"/>
      <c r="ID226" s="26"/>
      <c r="IE226" s="26"/>
      <c r="IF226" s="26"/>
      <c r="IG226" s="26"/>
      <c r="IH226" s="26"/>
      <c r="II226" s="26"/>
      <c r="IJ226" s="26"/>
      <c r="IK226" s="26"/>
      <c r="IL226" s="26"/>
      <c r="IM226" s="26"/>
      <c r="IN226" s="26"/>
      <c r="IO226" s="26"/>
      <c r="IP226" s="26"/>
      <c r="IQ226" s="26"/>
      <c r="IR226" s="26"/>
      <c r="IS226" s="26"/>
      <c r="IT226" s="26"/>
      <c r="IU226" s="26"/>
      <c r="IV226" s="26"/>
    </row>
    <row r="227" spans="1:256">
      <c r="A227" s="18">
        <v>155</v>
      </c>
      <c r="B227" s="19" t="s">
        <v>684</v>
      </c>
      <c r="C227" s="24" t="s">
        <v>2073</v>
      </c>
      <c r="D227" s="18" t="s">
        <v>13</v>
      </c>
      <c r="E227" s="21" t="s">
        <v>683</v>
      </c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  <c r="IT227" s="22"/>
      <c r="IU227" s="22"/>
      <c r="IV227" s="22"/>
    </row>
    <row r="228" spans="1:256">
      <c r="A228" s="18">
        <v>156</v>
      </c>
      <c r="B228" s="19" t="s">
        <v>686</v>
      </c>
      <c r="C228" s="24" t="s">
        <v>2074</v>
      </c>
      <c r="D228" s="18" t="s">
        <v>13</v>
      </c>
      <c r="E228" s="21" t="s">
        <v>688</v>
      </c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  <c r="IT228" s="22"/>
      <c r="IU228" s="22"/>
      <c r="IV228" s="22"/>
    </row>
    <row r="229" spans="1:256">
      <c r="A229" s="17">
        <v>157</v>
      </c>
      <c r="B229" s="23" t="s">
        <v>689</v>
      </c>
      <c r="C229" s="24" t="s">
        <v>2075</v>
      </c>
      <c r="D229" s="17" t="s">
        <v>13</v>
      </c>
      <c r="E229" s="25" t="s">
        <v>688</v>
      </c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  <c r="FJ229" s="26"/>
      <c r="FK229" s="26"/>
      <c r="FL229" s="26"/>
      <c r="FM229" s="26"/>
      <c r="FN229" s="26"/>
      <c r="FO229" s="26"/>
      <c r="FP229" s="26"/>
      <c r="FQ229" s="26"/>
      <c r="FR229" s="26"/>
      <c r="FS229" s="26"/>
      <c r="FT229" s="26"/>
      <c r="FU229" s="26"/>
      <c r="FV229" s="26"/>
      <c r="FW229" s="26"/>
      <c r="FX229" s="26"/>
      <c r="FY229" s="26"/>
      <c r="FZ229" s="26"/>
      <c r="GA229" s="26"/>
      <c r="GB229" s="26"/>
      <c r="GC229" s="26"/>
      <c r="GD229" s="26"/>
      <c r="GE229" s="26"/>
      <c r="GF229" s="26"/>
      <c r="GG229" s="26"/>
      <c r="GH229" s="26"/>
      <c r="GI229" s="26"/>
      <c r="GJ229" s="26"/>
      <c r="GK229" s="26"/>
      <c r="GL229" s="26"/>
      <c r="GM229" s="26"/>
      <c r="GN229" s="26"/>
      <c r="GO229" s="26"/>
      <c r="GP229" s="26"/>
      <c r="GQ229" s="26"/>
      <c r="GR229" s="26"/>
      <c r="GS229" s="26"/>
      <c r="GT229" s="26"/>
      <c r="GU229" s="26"/>
      <c r="GV229" s="26"/>
      <c r="GW229" s="26"/>
      <c r="GX229" s="26"/>
      <c r="GY229" s="26"/>
      <c r="GZ229" s="26"/>
      <c r="HA229" s="26"/>
      <c r="HB229" s="26"/>
      <c r="HC229" s="26"/>
      <c r="HD229" s="26"/>
      <c r="HE229" s="26"/>
      <c r="HF229" s="26"/>
      <c r="HG229" s="26"/>
      <c r="HH229" s="26"/>
      <c r="HI229" s="26"/>
      <c r="HJ229" s="26"/>
      <c r="HK229" s="26"/>
      <c r="HL229" s="26"/>
      <c r="HM229" s="26"/>
      <c r="HN229" s="26"/>
      <c r="HO229" s="26"/>
      <c r="HP229" s="26"/>
      <c r="HQ229" s="26"/>
      <c r="HR229" s="26"/>
      <c r="HS229" s="26"/>
      <c r="HT229" s="26"/>
      <c r="HU229" s="26"/>
      <c r="HV229" s="26"/>
      <c r="HW229" s="26"/>
      <c r="HX229" s="26"/>
      <c r="HY229" s="26"/>
      <c r="HZ229" s="26"/>
      <c r="IA229" s="26"/>
      <c r="IB229" s="26"/>
      <c r="IC229" s="26"/>
      <c r="ID229" s="26"/>
      <c r="IE229" s="26"/>
      <c r="IF229" s="26"/>
      <c r="IG229" s="26"/>
      <c r="IH229" s="26"/>
      <c r="II229" s="26"/>
      <c r="IJ229" s="26"/>
      <c r="IK229" s="26"/>
      <c r="IL229" s="26"/>
      <c r="IM229" s="26"/>
      <c r="IN229" s="26"/>
      <c r="IO229" s="26"/>
      <c r="IP229" s="26"/>
      <c r="IQ229" s="26"/>
      <c r="IR229" s="26"/>
      <c r="IS229" s="26"/>
      <c r="IT229" s="26"/>
      <c r="IU229" s="26"/>
      <c r="IV229" s="26"/>
    </row>
    <row r="230" spans="1:256">
      <c r="A230" s="18">
        <v>158</v>
      </c>
      <c r="B230" s="19" t="s">
        <v>691</v>
      </c>
      <c r="C230" s="24" t="s">
        <v>2076</v>
      </c>
      <c r="D230" s="18" t="s">
        <v>13</v>
      </c>
      <c r="E230" s="21" t="s">
        <v>688</v>
      </c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  <c r="IV230" s="22"/>
    </row>
    <row r="231" spans="1:256">
      <c r="A231" s="17">
        <v>159</v>
      </c>
      <c r="B231" s="23" t="s">
        <v>693</v>
      </c>
      <c r="C231" s="24" t="s">
        <v>2077</v>
      </c>
      <c r="D231" s="17" t="s">
        <v>13</v>
      </c>
      <c r="E231" s="25" t="s">
        <v>695</v>
      </c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  <c r="FJ231" s="26"/>
      <c r="FK231" s="26"/>
      <c r="FL231" s="26"/>
      <c r="FM231" s="26"/>
      <c r="FN231" s="26"/>
      <c r="FO231" s="26"/>
      <c r="FP231" s="26"/>
      <c r="FQ231" s="26"/>
      <c r="FR231" s="26"/>
      <c r="FS231" s="26"/>
      <c r="FT231" s="26"/>
      <c r="FU231" s="26"/>
      <c r="FV231" s="26"/>
      <c r="FW231" s="26"/>
      <c r="FX231" s="26"/>
      <c r="FY231" s="26"/>
      <c r="FZ231" s="26"/>
      <c r="GA231" s="26"/>
      <c r="GB231" s="26"/>
      <c r="GC231" s="26"/>
      <c r="GD231" s="26"/>
      <c r="GE231" s="26"/>
      <c r="GF231" s="26"/>
      <c r="GG231" s="26"/>
      <c r="GH231" s="26"/>
      <c r="GI231" s="26"/>
      <c r="GJ231" s="26"/>
      <c r="GK231" s="26"/>
      <c r="GL231" s="26"/>
      <c r="GM231" s="26"/>
      <c r="GN231" s="26"/>
      <c r="GO231" s="26"/>
      <c r="GP231" s="26"/>
      <c r="GQ231" s="26"/>
      <c r="GR231" s="26"/>
      <c r="GS231" s="26"/>
      <c r="GT231" s="26"/>
      <c r="GU231" s="26"/>
      <c r="GV231" s="26"/>
      <c r="GW231" s="26"/>
      <c r="GX231" s="26"/>
      <c r="GY231" s="26"/>
      <c r="GZ231" s="26"/>
      <c r="HA231" s="26"/>
      <c r="HB231" s="26"/>
      <c r="HC231" s="26"/>
      <c r="HD231" s="26"/>
      <c r="HE231" s="26"/>
      <c r="HF231" s="26"/>
      <c r="HG231" s="26"/>
      <c r="HH231" s="26"/>
      <c r="HI231" s="26"/>
      <c r="HJ231" s="26"/>
      <c r="HK231" s="26"/>
      <c r="HL231" s="26"/>
      <c r="HM231" s="26"/>
      <c r="HN231" s="26"/>
      <c r="HO231" s="26"/>
      <c r="HP231" s="26"/>
      <c r="HQ231" s="26"/>
      <c r="HR231" s="26"/>
      <c r="HS231" s="26"/>
      <c r="HT231" s="26"/>
      <c r="HU231" s="26"/>
      <c r="HV231" s="26"/>
      <c r="HW231" s="26"/>
      <c r="HX231" s="26"/>
      <c r="HY231" s="26"/>
      <c r="HZ231" s="26"/>
      <c r="IA231" s="26"/>
      <c r="IB231" s="26"/>
      <c r="IC231" s="26"/>
      <c r="ID231" s="26"/>
      <c r="IE231" s="26"/>
      <c r="IF231" s="26"/>
      <c r="IG231" s="26"/>
      <c r="IH231" s="26"/>
      <c r="II231" s="26"/>
      <c r="IJ231" s="26"/>
      <c r="IK231" s="26"/>
      <c r="IL231" s="26"/>
      <c r="IM231" s="26"/>
      <c r="IN231" s="26"/>
      <c r="IO231" s="26"/>
      <c r="IP231" s="26"/>
      <c r="IQ231" s="26"/>
      <c r="IR231" s="26"/>
      <c r="IS231" s="26"/>
      <c r="IT231" s="26"/>
      <c r="IU231" s="26"/>
      <c r="IV231" s="26"/>
    </row>
    <row r="232" spans="1:256">
      <c r="A232" s="17">
        <v>160</v>
      </c>
      <c r="B232" s="23" t="s">
        <v>696</v>
      </c>
      <c r="C232" s="24" t="s">
        <v>2078</v>
      </c>
      <c r="D232" s="17" t="s">
        <v>13</v>
      </c>
      <c r="E232" s="25" t="s">
        <v>697</v>
      </c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  <c r="FJ232" s="26"/>
      <c r="FK232" s="26"/>
      <c r="FL232" s="26"/>
      <c r="FM232" s="26"/>
      <c r="FN232" s="26"/>
      <c r="FO232" s="26"/>
      <c r="FP232" s="26"/>
      <c r="FQ232" s="26"/>
      <c r="FR232" s="26"/>
      <c r="FS232" s="26"/>
      <c r="FT232" s="26"/>
      <c r="FU232" s="26"/>
      <c r="FV232" s="26"/>
      <c r="FW232" s="26"/>
      <c r="FX232" s="26"/>
      <c r="FY232" s="26"/>
      <c r="FZ232" s="26"/>
      <c r="GA232" s="26"/>
      <c r="GB232" s="26"/>
      <c r="GC232" s="26"/>
      <c r="GD232" s="26"/>
      <c r="GE232" s="26"/>
      <c r="GF232" s="26"/>
      <c r="GG232" s="26"/>
      <c r="GH232" s="26"/>
      <c r="GI232" s="26"/>
      <c r="GJ232" s="26"/>
      <c r="GK232" s="26"/>
      <c r="GL232" s="26"/>
      <c r="GM232" s="26"/>
      <c r="GN232" s="26"/>
      <c r="GO232" s="26"/>
      <c r="GP232" s="26"/>
      <c r="GQ232" s="26"/>
      <c r="GR232" s="26"/>
      <c r="GS232" s="26"/>
      <c r="GT232" s="26"/>
      <c r="GU232" s="26"/>
      <c r="GV232" s="26"/>
      <c r="GW232" s="26"/>
      <c r="GX232" s="26"/>
      <c r="GY232" s="26"/>
      <c r="GZ232" s="26"/>
      <c r="HA232" s="26"/>
      <c r="HB232" s="26"/>
      <c r="HC232" s="26"/>
      <c r="HD232" s="26"/>
      <c r="HE232" s="26"/>
      <c r="HF232" s="26"/>
      <c r="HG232" s="26"/>
      <c r="HH232" s="26"/>
      <c r="HI232" s="26"/>
      <c r="HJ232" s="26"/>
      <c r="HK232" s="26"/>
      <c r="HL232" s="26"/>
      <c r="HM232" s="26"/>
      <c r="HN232" s="26"/>
      <c r="HO232" s="26"/>
      <c r="HP232" s="26"/>
      <c r="HQ232" s="26"/>
      <c r="HR232" s="26"/>
      <c r="HS232" s="26"/>
      <c r="HT232" s="26"/>
      <c r="HU232" s="26"/>
      <c r="HV232" s="26"/>
      <c r="HW232" s="26"/>
      <c r="HX232" s="26"/>
      <c r="HY232" s="26"/>
      <c r="HZ232" s="26"/>
      <c r="IA232" s="26"/>
      <c r="IB232" s="26"/>
      <c r="IC232" s="26"/>
      <c r="ID232" s="26"/>
      <c r="IE232" s="26"/>
      <c r="IF232" s="26"/>
      <c r="IG232" s="26"/>
      <c r="IH232" s="26"/>
      <c r="II232" s="26"/>
      <c r="IJ232" s="26"/>
      <c r="IK232" s="26"/>
      <c r="IL232" s="26"/>
      <c r="IM232" s="26"/>
      <c r="IN232" s="26"/>
      <c r="IO232" s="26"/>
      <c r="IP232" s="26"/>
      <c r="IQ232" s="26"/>
      <c r="IR232" s="26"/>
      <c r="IS232" s="26"/>
      <c r="IT232" s="26"/>
      <c r="IU232" s="26"/>
      <c r="IV232" s="26"/>
    </row>
    <row r="233" spans="1:256">
      <c r="A233" s="18">
        <v>161</v>
      </c>
      <c r="B233" s="19" t="s">
        <v>698</v>
      </c>
      <c r="C233" s="24" t="s">
        <v>2079</v>
      </c>
      <c r="D233" s="18" t="s">
        <v>13</v>
      </c>
      <c r="E233" s="21" t="s">
        <v>697</v>
      </c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  <c r="IU233" s="22"/>
      <c r="IV233" s="22"/>
    </row>
    <row r="234" spans="1:256">
      <c r="A234" s="17">
        <v>162</v>
      </c>
      <c r="B234" s="23" t="s">
        <v>700</v>
      </c>
      <c r="C234" s="24" t="s">
        <v>2080</v>
      </c>
      <c r="D234" s="17" t="s">
        <v>13</v>
      </c>
      <c r="E234" s="25" t="s">
        <v>697</v>
      </c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  <c r="IT234" s="26"/>
      <c r="IU234" s="26"/>
      <c r="IV234" s="26"/>
    </row>
    <row r="235" spans="1:256">
      <c r="A235" s="18">
        <v>163</v>
      </c>
      <c r="B235" s="19" t="s">
        <v>702</v>
      </c>
      <c r="C235" s="24" t="s">
        <v>2081</v>
      </c>
      <c r="D235" s="18" t="s">
        <v>13</v>
      </c>
      <c r="E235" s="21" t="s">
        <v>697</v>
      </c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  <c r="IT235" s="22"/>
      <c r="IU235" s="22"/>
      <c r="IV235" s="22"/>
    </row>
    <row r="236" spans="1:256">
      <c r="A236" s="18">
        <v>164</v>
      </c>
      <c r="B236" s="19" t="s">
        <v>2082</v>
      </c>
      <c r="C236" s="24" t="s">
        <v>2083</v>
      </c>
      <c r="D236" s="18" t="s">
        <v>13</v>
      </c>
      <c r="E236" s="21" t="s">
        <v>2084</v>
      </c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  <c r="IV236" s="22"/>
    </row>
    <row r="237" spans="1:256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3:3">
      <c r="C241" s="27" t="s">
        <v>2085</v>
      </c>
    </row>
    <row r="242" spans="1:256">
      <c r="A242" s="15"/>
      <c r="B242" s="15"/>
      <c r="C242" s="27" t="s">
        <v>2086</v>
      </c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3:3">
      <c r="C243" s="27" t="s">
        <v>2087</v>
      </c>
    </row>
    <row r="244" spans="1:256">
      <c r="A244" s="15"/>
      <c r="B244" s="15"/>
      <c r="C244" s="27" t="s">
        <v>2088</v>
      </c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3:3">
      <c r="C245" s="27" t="s">
        <v>2089</v>
      </c>
    </row>
    <row r="246" spans="1:256">
      <c r="A246" s="15"/>
      <c r="B246" s="15"/>
      <c r="C246" s="27" t="s">
        <v>2090</v>
      </c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3:3">
      <c r="C247" s="27" t="s">
        <v>2091</v>
      </c>
    </row>
    <row r="248" spans="1:256">
      <c r="A248" s="15"/>
      <c r="B248" s="15"/>
      <c r="C248" s="27" t="s">
        <v>2092</v>
      </c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3:3">
      <c r="C249" s="27" t="s">
        <v>2093</v>
      </c>
    </row>
    <row r="250" spans="1:256">
      <c r="A250" s="15"/>
      <c r="B250" s="15"/>
      <c r="C250" s="27" t="s">
        <v>2094</v>
      </c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3:3">
      <c r="C251" s="27" t="s">
        <v>2095</v>
      </c>
    </row>
    <row r="252" spans="1:256">
      <c r="A252" s="15"/>
      <c r="B252" s="15"/>
      <c r="C252" s="27" t="s">
        <v>2096</v>
      </c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3:3">
      <c r="C253" s="27" t="s">
        <v>2097</v>
      </c>
    </row>
    <row r="254" spans="1:256">
      <c r="A254" s="15"/>
      <c r="B254" s="15"/>
      <c r="C254" s="27" t="s">
        <v>2098</v>
      </c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>
      <c r="A255" s="15"/>
      <c r="B255" s="15"/>
      <c r="C255" s="27" t="s">
        <v>2099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>
      <c r="A256" s="15"/>
      <c r="B256" s="15"/>
      <c r="C256" s="27" t="s">
        <v>2100</v>
      </c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>
      <c r="A257" s="15"/>
      <c r="B257" s="15"/>
      <c r="C257" s="27" t="s">
        <v>2101</v>
      </c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>
      <c r="A258" s="15"/>
      <c r="B258" s="15"/>
      <c r="C258" s="27" t="s">
        <v>2102</v>
      </c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>
      <c r="A259" s="15"/>
      <c r="B259" s="15"/>
      <c r="C259" s="27" t="s">
        <v>2103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>
      <c r="A260" s="15"/>
      <c r="B260" s="15"/>
      <c r="C260" s="27" t="s">
        <v>2104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>
      <c r="A261" s="15"/>
      <c r="B261" s="15"/>
      <c r="C261" s="27" t="s">
        <v>2105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>
      <c r="A262" s="15"/>
      <c r="B262" s="15"/>
      <c r="C262" s="27" t="s">
        <v>2106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65450" spans="3:4">
      <c r="C65450" s="20"/>
      <c r="D65450" s="18"/>
    </row>
    <row r="65451" spans="3:4">
      <c r="C65451" s="20"/>
      <c r="D65451" s="18"/>
    </row>
    <row r="65452" spans="3:4">
      <c r="C65452" s="20"/>
      <c r="D65452" s="18"/>
    </row>
    <row r="65453" spans="3:4">
      <c r="C65453" s="20"/>
      <c r="D65453" s="18"/>
    </row>
    <row r="65454" spans="3:4">
      <c r="C65454" s="20"/>
      <c r="D65454" s="18"/>
    </row>
    <row r="65455" spans="3:4">
      <c r="C65455" s="20"/>
      <c r="D65455" s="18"/>
    </row>
    <row r="65456" spans="3:4">
      <c r="C65456" s="20"/>
      <c r="D65456" s="18"/>
    </row>
    <row r="65457" spans="3:4">
      <c r="C65457" s="20"/>
      <c r="D65457" s="18"/>
    </row>
    <row r="65458" spans="3:4">
      <c r="C65458" s="20"/>
      <c r="D65458" s="18"/>
    </row>
    <row r="65459" spans="3:4">
      <c r="C65459" s="20"/>
      <c r="D65459" s="18"/>
    </row>
    <row r="65460" spans="3:4">
      <c r="C65460" s="20"/>
      <c r="D65460" s="18"/>
    </row>
    <row r="65461" spans="3:4">
      <c r="C65461" s="20"/>
      <c r="D65461" s="18"/>
    </row>
    <row r="65462" spans="3:4">
      <c r="C65462" s="20"/>
      <c r="D65462" s="18"/>
    </row>
    <row r="65463" spans="3:4">
      <c r="C65463" s="20"/>
      <c r="D65463" s="18"/>
    </row>
    <row r="65464" spans="3:4">
      <c r="C65464" s="20"/>
      <c r="D65464" s="18"/>
    </row>
    <row r="65465" spans="3:4">
      <c r="C65465" s="20"/>
      <c r="D65465" s="18"/>
    </row>
    <row r="65466" spans="3:4">
      <c r="C65466" s="20"/>
      <c r="D65466" s="18"/>
    </row>
    <row r="65467" spans="3:4">
      <c r="C65467" s="20"/>
      <c r="D65467" s="18"/>
    </row>
    <row r="65468" spans="3:4">
      <c r="C65468" s="20"/>
      <c r="D65468" s="18"/>
    </row>
    <row r="65469" spans="3:4">
      <c r="C65469" s="20"/>
      <c r="D65469" s="18"/>
    </row>
    <row r="65470" spans="3:4">
      <c r="C65470" s="20"/>
      <c r="D65470" s="18"/>
    </row>
    <row r="65471" spans="3:4">
      <c r="C65471" s="20"/>
      <c r="D65471" s="18"/>
    </row>
    <row r="65472" spans="3:4">
      <c r="C65472" s="20"/>
      <c r="D65472" s="18"/>
    </row>
    <row r="65473" spans="3:4">
      <c r="C65473" s="20"/>
      <c r="D65473" s="18"/>
    </row>
    <row r="65474" spans="3:4">
      <c r="C65474" s="20"/>
      <c r="D65474" s="18"/>
    </row>
    <row r="65475" spans="3:4">
      <c r="C65475" s="20"/>
      <c r="D65475" s="18"/>
    </row>
    <row r="65476" spans="3:4">
      <c r="C65476" s="20"/>
      <c r="D65476" s="18"/>
    </row>
    <row r="65477" spans="3:4">
      <c r="C65477" s="20"/>
      <c r="D65477" s="18"/>
    </row>
    <row r="65478" spans="3:4">
      <c r="C65478" s="20"/>
      <c r="D65478" s="18"/>
    </row>
    <row r="65479" spans="3:4">
      <c r="C65479" s="20"/>
      <c r="D65479" s="18"/>
    </row>
    <row r="65480" spans="3:4">
      <c r="C65480" s="20"/>
      <c r="D65480" s="18"/>
    </row>
    <row r="65481" spans="3:4">
      <c r="C65481" s="20"/>
      <c r="D65481" s="18"/>
    </row>
    <row r="65482" spans="3:4">
      <c r="C65482" s="20"/>
      <c r="D65482" s="18"/>
    </row>
    <row r="65483" spans="3:4">
      <c r="C65483" s="20"/>
      <c r="D65483" s="18"/>
    </row>
    <row r="65484" spans="3:4">
      <c r="C65484" s="20"/>
      <c r="D65484" s="18"/>
    </row>
    <row r="65485" spans="3:4">
      <c r="C65485" s="20"/>
      <c r="D65485" s="18"/>
    </row>
    <row r="65486" spans="3:4">
      <c r="C65486" s="20"/>
      <c r="D65486" s="18"/>
    </row>
    <row r="65487" spans="3:4">
      <c r="C65487" s="20"/>
      <c r="D65487" s="18"/>
    </row>
    <row r="65488" spans="3:4">
      <c r="C65488" s="20"/>
      <c r="D65488" s="18"/>
    </row>
    <row r="65489" spans="3:4">
      <c r="C65489" s="20"/>
      <c r="D65489" s="18"/>
    </row>
    <row r="65490" spans="3:4">
      <c r="C65490" s="20"/>
      <c r="D65490" s="18"/>
    </row>
    <row r="65491" spans="3:4">
      <c r="C65491" s="20"/>
      <c r="D65491" s="18"/>
    </row>
    <row r="65492" spans="3:4">
      <c r="C65492" s="20"/>
      <c r="D65492" s="18"/>
    </row>
    <row r="65493" spans="3:4">
      <c r="C65493" s="20"/>
      <c r="D65493" s="18"/>
    </row>
    <row r="65494" spans="3:4">
      <c r="C65494" s="20"/>
      <c r="D65494" s="18"/>
    </row>
    <row r="65495" spans="3:4">
      <c r="C65495" s="20"/>
      <c r="D65495" s="18"/>
    </row>
    <row r="65496" spans="3:4">
      <c r="C65496" s="20"/>
      <c r="D65496" s="18"/>
    </row>
    <row r="65497" spans="3:4">
      <c r="C65497" s="20"/>
      <c r="D65497" s="18"/>
    </row>
    <row r="65498" spans="3:4">
      <c r="C65498" s="20"/>
      <c r="D65498" s="18"/>
    </row>
    <row r="65499" spans="3:4">
      <c r="C65499" s="20"/>
      <c r="D65499" s="18"/>
    </row>
    <row r="65500" spans="3:4">
      <c r="C65500" s="20"/>
      <c r="D65500" s="18"/>
    </row>
    <row r="65501" spans="3:4">
      <c r="C65501" s="20"/>
      <c r="D65501" s="18"/>
    </row>
    <row r="65502" spans="3:4">
      <c r="C65502" s="20"/>
      <c r="D65502" s="18"/>
    </row>
    <row r="65503" spans="3:4">
      <c r="C65503" s="20"/>
      <c r="D65503" s="18"/>
    </row>
    <row r="65504" spans="3:4">
      <c r="C65504" s="20"/>
      <c r="D65504" s="18"/>
    </row>
    <row r="65505" spans="3:4">
      <c r="C65505" s="20"/>
      <c r="D65505" s="18"/>
    </row>
    <row r="65506" spans="3:4">
      <c r="C65506" s="20"/>
      <c r="D65506" s="18"/>
    </row>
    <row r="65507" spans="3:4">
      <c r="C65507" s="20"/>
      <c r="D65507" s="18"/>
    </row>
    <row r="65508" spans="3:4">
      <c r="C65508" s="20"/>
      <c r="D65508" s="18"/>
    </row>
    <row r="65509" spans="3:4">
      <c r="C65509" s="20"/>
      <c r="D65509" s="18"/>
    </row>
    <row r="65510" spans="3:4">
      <c r="C65510" s="20"/>
      <c r="D65510" s="18"/>
    </row>
    <row r="65511" spans="3:4">
      <c r="C65511" s="20"/>
      <c r="D65511" s="18"/>
    </row>
    <row r="65512" spans="3:4">
      <c r="C65512" s="20"/>
      <c r="D65512" s="18"/>
    </row>
    <row r="65513" spans="3:4">
      <c r="C65513" s="20"/>
      <c r="D65513" s="18"/>
    </row>
    <row r="65514" spans="3:4">
      <c r="C65514" s="20"/>
      <c r="D65514" s="18"/>
    </row>
    <row r="65515" spans="3:4">
      <c r="C65515" s="20"/>
      <c r="D65515" s="18"/>
    </row>
    <row r="65516" spans="3:4">
      <c r="C65516" s="20"/>
      <c r="D65516" s="18"/>
    </row>
  </sheetData>
  <autoFilter ref="A3:IV262">
    <sortState ref="A4:IV262">
      <sortCondition ref="C3" sortBy="cellColor" dxfId="2"/>
    </sortState>
    <extLst/>
  </autoFilter>
  <mergeCells count="1">
    <mergeCell ref="A2:E2"/>
  </mergeCells>
  <conditionalFormatting sqref="C4">
    <cfRule type="duplicateValues" dxfId="0" priority="165"/>
  </conditionalFormatting>
  <conditionalFormatting sqref="C5">
    <cfRule type="duplicateValues" dxfId="0" priority="164"/>
  </conditionalFormatting>
  <conditionalFormatting sqref="C6">
    <cfRule type="duplicateValues" dxfId="0" priority="163"/>
  </conditionalFormatting>
  <conditionalFormatting sqref="C7">
    <cfRule type="duplicateValues" dxfId="0" priority="162"/>
  </conditionalFormatting>
  <conditionalFormatting sqref="C8">
    <cfRule type="duplicateValues" dxfId="0" priority="161"/>
  </conditionalFormatting>
  <conditionalFormatting sqref="C9">
    <cfRule type="duplicateValues" dxfId="0" priority="160"/>
  </conditionalFormatting>
  <conditionalFormatting sqref="C10">
    <cfRule type="duplicateValues" dxfId="0" priority="159"/>
  </conditionalFormatting>
  <conditionalFormatting sqref="C11">
    <cfRule type="duplicateValues" dxfId="0" priority="158"/>
  </conditionalFormatting>
  <conditionalFormatting sqref="C12">
    <cfRule type="duplicateValues" dxfId="0" priority="157"/>
  </conditionalFormatting>
  <conditionalFormatting sqref="C13">
    <cfRule type="duplicateValues" dxfId="0" priority="156"/>
  </conditionalFormatting>
  <conditionalFormatting sqref="C14">
    <cfRule type="duplicateValues" dxfId="0" priority="155"/>
  </conditionalFormatting>
  <conditionalFormatting sqref="C15">
    <cfRule type="duplicateValues" dxfId="0" priority="154"/>
  </conditionalFormatting>
  <conditionalFormatting sqref="C16">
    <cfRule type="duplicateValues" dxfId="0" priority="153"/>
  </conditionalFormatting>
  <conditionalFormatting sqref="C17">
    <cfRule type="duplicateValues" dxfId="0" priority="152"/>
  </conditionalFormatting>
  <conditionalFormatting sqref="C18">
    <cfRule type="duplicateValues" dxfId="0" priority="151"/>
  </conditionalFormatting>
  <conditionalFormatting sqref="C19">
    <cfRule type="duplicateValues" dxfId="0" priority="150"/>
  </conditionalFormatting>
  <conditionalFormatting sqref="C20">
    <cfRule type="duplicateValues" dxfId="0" priority="149"/>
  </conditionalFormatting>
  <conditionalFormatting sqref="C21">
    <cfRule type="duplicateValues" dxfId="0" priority="148"/>
  </conditionalFormatting>
  <conditionalFormatting sqref="C22">
    <cfRule type="duplicateValues" dxfId="0" priority="147"/>
  </conditionalFormatting>
  <conditionalFormatting sqref="C23">
    <cfRule type="duplicateValues" dxfId="0" priority="146"/>
  </conditionalFormatting>
  <conditionalFormatting sqref="C24">
    <cfRule type="duplicateValues" dxfId="0" priority="145"/>
  </conditionalFormatting>
  <conditionalFormatting sqref="C25">
    <cfRule type="duplicateValues" dxfId="0" priority="144"/>
  </conditionalFormatting>
  <conditionalFormatting sqref="C26">
    <cfRule type="duplicateValues" dxfId="0" priority="143"/>
  </conditionalFormatting>
  <conditionalFormatting sqref="C27">
    <cfRule type="duplicateValues" dxfId="0" priority="142"/>
  </conditionalFormatting>
  <conditionalFormatting sqref="C28">
    <cfRule type="duplicateValues" dxfId="0" priority="141"/>
  </conditionalFormatting>
  <conditionalFormatting sqref="C29">
    <cfRule type="duplicateValues" dxfId="0" priority="140"/>
  </conditionalFormatting>
  <conditionalFormatting sqref="C30">
    <cfRule type="duplicateValues" dxfId="0" priority="139"/>
  </conditionalFormatting>
  <conditionalFormatting sqref="C31">
    <cfRule type="duplicateValues" dxfId="0" priority="138"/>
  </conditionalFormatting>
  <conditionalFormatting sqref="C32">
    <cfRule type="duplicateValues" dxfId="0" priority="137"/>
  </conditionalFormatting>
  <conditionalFormatting sqref="C33">
    <cfRule type="duplicateValues" dxfId="0" priority="136"/>
  </conditionalFormatting>
  <conditionalFormatting sqref="C34">
    <cfRule type="duplicateValues" dxfId="0" priority="135"/>
  </conditionalFormatting>
  <conditionalFormatting sqref="C35">
    <cfRule type="duplicateValues" dxfId="0" priority="134"/>
  </conditionalFormatting>
  <conditionalFormatting sqref="C36">
    <cfRule type="duplicateValues" dxfId="0" priority="133"/>
  </conditionalFormatting>
  <conditionalFormatting sqref="C37">
    <cfRule type="duplicateValues" dxfId="0" priority="132"/>
  </conditionalFormatting>
  <conditionalFormatting sqref="C38">
    <cfRule type="duplicateValues" dxfId="0" priority="131"/>
  </conditionalFormatting>
  <conditionalFormatting sqref="C39">
    <cfRule type="duplicateValues" dxfId="0" priority="130"/>
  </conditionalFormatting>
  <conditionalFormatting sqref="C40">
    <cfRule type="duplicateValues" dxfId="0" priority="129"/>
  </conditionalFormatting>
  <conditionalFormatting sqref="C41">
    <cfRule type="duplicateValues" dxfId="0" priority="128"/>
  </conditionalFormatting>
  <conditionalFormatting sqref="C42">
    <cfRule type="duplicateValues" dxfId="0" priority="127"/>
  </conditionalFormatting>
  <conditionalFormatting sqref="C43">
    <cfRule type="duplicateValues" dxfId="0" priority="126"/>
  </conditionalFormatting>
  <conditionalFormatting sqref="C44">
    <cfRule type="duplicateValues" dxfId="0" priority="125"/>
  </conditionalFormatting>
  <conditionalFormatting sqref="C45">
    <cfRule type="duplicateValues" dxfId="0" priority="124"/>
  </conditionalFormatting>
  <conditionalFormatting sqref="C46">
    <cfRule type="duplicateValues" dxfId="0" priority="123"/>
  </conditionalFormatting>
  <conditionalFormatting sqref="C47">
    <cfRule type="duplicateValues" dxfId="0" priority="122"/>
  </conditionalFormatting>
  <conditionalFormatting sqref="C48">
    <cfRule type="duplicateValues" dxfId="0" priority="121"/>
  </conditionalFormatting>
  <conditionalFormatting sqref="C49">
    <cfRule type="duplicateValues" dxfId="0" priority="120"/>
  </conditionalFormatting>
  <conditionalFormatting sqref="C50">
    <cfRule type="duplicateValues" dxfId="0" priority="119"/>
  </conditionalFormatting>
  <conditionalFormatting sqref="C51">
    <cfRule type="duplicateValues" dxfId="0" priority="118"/>
  </conditionalFormatting>
  <conditionalFormatting sqref="C52">
    <cfRule type="duplicateValues" dxfId="0" priority="117"/>
  </conditionalFormatting>
  <conditionalFormatting sqref="C53">
    <cfRule type="duplicateValues" dxfId="0" priority="116"/>
  </conditionalFormatting>
  <conditionalFormatting sqref="C54">
    <cfRule type="duplicateValues" dxfId="0" priority="115"/>
  </conditionalFormatting>
  <conditionalFormatting sqref="C55">
    <cfRule type="duplicateValues" dxfId="0" priority="114"/>
  </conditionalFormatting>
  <conditionalFormatting sqref="C56">
    <cfRule type="duplicateValues" dxfId="0" priority="113"/>
  </conditionalFormatting>
  <conditionalFormatting sqref="C57">
    <cfRule type="duplicateValues" dxfId="0" priority="112"/>
  </conditionalFormatting>
  <conditionalFormatting sqref="C58">
    <cfRule type="duplicateValues" dxfId="0" priority="111"/>
  </conditionalFormatting>
  <conditionalFormatting sqref="C59">
    <cfRule type="duplicateValues" dxfId="0" priority="110"/>
  </conditionalFormatting>
  <conditionalFormatting sqref="C60">
    <cfRule type="duplicateValues" dxfId="0" priority="109"/>
  </conditionalFormatting>
  <conditionalFormatting sqref="C61">
    <cfRule type="duplicateValues" dxfId="0" priority="108"/>
  </conditionalFormatting>
  <conditionalFormatting sqref="C62">
    <cfRule type="duplicateValues" dxfId="0" priority="107"/>
  </conditionalFormatting>
  <conditionalFormatting sqref="C63">
    <cfRule type="duplicateValues" dxfId="0" priority="106"/>
  </conditionalFormatting>
  <conditionalFormatting sqref="C64">
    <cfRule type="duplicateValues" dxfId="0" priority="105"/>
  </conditionalFormatting>
  <conditionalFormatting sqref="C65">
    <cfRule type="duplicateValues" dxfId="0" priority="104"/>
  </conditionalFormatting>
  <conditionalFormatting sqref="C66">
    <cfRule type="duplicateValues" dxfId="0" priority="103"/>
  </conditionalFormatting>
  <conditionalFormatting sqref="C67">
    <cfRule type="duplicateValues" dxfId="0" priority="102"/>
  </conditionalFormatting>
  <conditionalFormatting sqref="C68">
    <cfRule type="duplicateValues" dxfId="0" priority="101"/>
  </conditionalFormatting>
  <conditionalFormatting sqref="C69">
    <cfRule type="duplicateValues" dxfId="0" priority="100"/>
  </conditionalFormatting>
  <conditionalFormatting sqref="C70">
    <cfRule type="duplicateValues" dxfId="0" priority="99"/>
  </conditionalFormatting>
  <conditionalFormatting sqref="C71">
    <cfRule type="duplicateValues" dxfId="0" priority="98"/>
  </conditionalFormatting>
  <conditionalFormatting sqref="C72">
    <cfRule type="duplicateValues" dxfId="0" priority="97"/>
  </conditionalFormatting>
  <conditionalFormatting sqref="C73">
    <cfRule type="duplicateValues" dxfId="0" priority="96"/>
  </conditionalFormatting>
  <conditionalFormatting sqref="C74">
    <cfRule type="duplicateValues" dxfId="0" priority="95"/>
  </conditionalFormatting>
  <conditionalFormatting sqref="C75">
    <cfRule type="duplicateValues" dxfId="0" priority="94"/>
  </conditionalFormatting>
  <conditionalFormatting sqref="C76">
    <cfRule type="duplicateValues" dxfId="0" priority="93"/>
  </conditionalFormatting>
  <conditionalFormatting sqref="C77">
    <cfRule type="duplicateValues" dxfId="0" priority="92"/>
  </conditionalFormatting>
  <conditionalFormatting sqref="C78">
    <cfRule type="duplicateValues" dxfId="0" priority="91"/>
  </conditionalFormatting>
  <conditionalFormatting sqref="C79">
    <cfRule type="duplicateValues" dxfId="0" priority="90"/>
  </conditionalFormatting>
  <conditionalFormatting sqref="C80">
    <cfRule type="duplicateValues" dxfId="0" priority="89"/>
  </conditionalFormatting>
  <conditionalFormatting sqref="C81">
    <cfRule type="duplicateValues" dxfId="0" priority="88"/>
  </conditionalFormatting>
  <conditionalFormatting sqref="C82">
    <cfRule type="duplicateValues" dxfId="0" priority="87"/>
  </conditionalFormatting>
  <conditionalFormatting sqref="C83">
    <cfRule type="duplicateValues" dxfId="0" priority="86"/>
  </conditionalFormatting>
  <conditionalFormatting sqref="C84">
    <cfRule type="duplicateValues" dxfId="0" priority="85"/>
  </conditionalFormatting>
  <conditionalFormatting sqref="C85">
    <cfRule type="duplicateValues" dxfId="0" priority="84"/>
  </conditionalFormatting>
  <conditionalFormatting sqref="C86">
    <cfRule type="duplicateValues" dxfId="0" priority="83"/>
  </conditionalFormatting>
  <conditionalFormatting sqref="C87">
    <cfRule type="duplicateValues" dxfId="0" priority="82"/>
  </conditionalFormatting>
  <conditionalFormatting sqref="C88">
    <cfRule type="duplicateValues" dxfId="0" priority="81"/>
  </conditionalFormatting>
  <conditionalFormatting sqref="C89">
    <cfRule type="duplicateValues" dxfId="0" priority="80"/>
  </conditionalFormatting>
  <conditionalFormatting sqref="C90">
    <cfRule type="duplicateValues" dxfId="0" priority="79"/>
  </conditionalFormatting>
  <conditionalFormatting sqref="C91">
    <cfRule type="duplicateValues" dxfId="0" priority="78"/>
  </conditionalFormatting>
  <conditionalFormatting sqref="C92">
    <cfRule type="duplicateValues" dxfId="0" priority="77"/>
  </conditionalFormatting>
  <conditionalFormatting sqref="C93">
    <cfRule type="duplicateValues" dxfId="0" priority="76"/>
  </conditionalFormatting>
  <conditionalFormatting sqref="C94">
    <cfRule type="duplicateValues" dxfId="0" priority="75"/>
  </conditionalFormatting>
  <conditionalFormatting sqref="C95">
    <cfRule type="duplicateValues" dxfId="0" priority="74"/>
  </conditionalFormatting>
  <conditionalFormatting sqref="C96">
    <cfRule type="duplicateValues" dxfId="0" priority="73"/>
  </conditionalFormatting>
  <conditionalFormatting sqref="C97">
    <cfRule type="duplicateValues" dxfId="0" priority="72"/>
  </conditionalFormatting>
  <conditionalFormatting sqref="C98">
    <cfRule type="duplicateValues" dxfId="0" priority="71"/>
  </conditionalFormatting>
  <conditionalFormatting sqref="C99">
    <cfRule type="duplicateValues" dxfId="0" priority="70"/>
  </conditionalFormatting>
  <conditionalFormatting sqref="C100">
    <cfRule type="duplicateValues" dxfId="0" priority="69"/>
  </conditionalFormatting>
  <conditionalFormatting sqref="C101">
    <cfRule type="duplicateValues" dxfId="0" priority="68"/>
  </conditionalFormatting>
  <conditionalFormatting sqref="C102">
    <cfRule type="duplicateValues" dxfId="0" priority="67"/>
  </conditionalFormatting>
  <conditionalFormatting sqref="C103">
    <cfRule type="duplicateValues" dxfId="0" priority="66"/>
  </conditionalFormatting>
  <conditionalFormatting sqref="C104">
    <cfRule type="duplicateValues" dxfId="0" priority="65"/>
  </conditionalFormatting>
  <conditionalFormatting sqref="C105">
    <cfRule type="duplicateValues" dxfId="0" priority="64"/>
  </conditionalFormatting>
  <conditionalFormatting sqref="C106">
    <cfRule type="duplicateValues" dxfId="0" priority="63"/>
  </conditionalFormatting>
  <conditionalFormatting sqref="C107">
    <cfRule type="duplicateValues" dxfId="0" priority="62"/>
  </conditionalFormatting>
  <conditionalFormatting sqref="C108">
    <cfRule type="duplicateValues" dxfId="0" priority="61"/>
  </conditionalFormatting>
  <conditionalFormatting sqref="C109">
    <cfRule type="duplicateValues" dxfId="0" priority="60"/>
  </conditionalFormatting>
  <conditionalFormatting sqref="C110">
    <cfRule type="duplicateValues" dxfId="0" priority="59"/>
  </conditionalFormatting>
  <conditionalFormatting sqref="C111">
    <cfRule type="duplicateValues" dxfId="0" priority="58"/>
  </conditionalFormatting>
  <conditionalFormatting sqref="C112">
    <cfRule type="duplicateValues" dxfId="0" priority="57"/>
  </conditionalFormatting>
  <conditionalFormatting sqref="C113">
    <cfRule type="duplicateValues" dxfId="0" priority="56"/>
  </conditionalFormatting>
  <conditionalFormatting sqref="C114">
    <cfRule type="duplicateValues" dxfId="0" priority="55"/>
  </conditionalFormatting>
  <conditionalFormatting sqref="C115">
    <cfRule type="duplicateValues" dxfId="0" priority="54"/>
  </conditionalFormatting>
  <conditionalFormatting sqref="C116">
    <cfRule type="duplicateValues" dxfId="0" priority="53"/>
  </conditionalFormatting>
  <conditionalFormatting sqref="C117">
    <cfRule type="duplicateValues" dxfId="0" priority="52"/>
  </conditionalFormatting>
  <conditionalFormatting sqref="C118">
    <cfRule type="duplicateValues" dxfId="0" priority="51"/>
  </conditionalFormatting>
  <conditionalFormatting sqref="C119">
    <cfRule type="duplicateValues" dxfId="0" priority="50"/>
  </conditionalFormatting>
  <conditionalFormatting sqref="C120">
    <cfRule type="duplicateValues" dxfId="0" priority="49"/>
  </conditionalFormatting>
  <conditionalFormatting sqref="C121">
    <cfRule type="duplicateValues" dxfId="0" priority="48"/>
  </conditionalFormatting>
  <conditionalFormatting sqref="C122">
    <cfRule type="duplicateValues" dxfId="0" priority="47"/>
  </conditionalFormatting>
  <conditionalFormatting sqref="C123">
    <cfRule type="duplicateValues" dxfId="0" priority="46"/>
  </conditionalFormatting>
  <conditionalFormatting sqref="C124">
    <cfRule type="duplicateValues" dxfId="0" priority="45"/>
  </conditionalFormatting>
  <conditionalFormatting sqref="C125">
    <cfRule type="duplicateValues" dxfId="0" priority="44"/>
  </conditionalFormatting>
  <conditionalFormatting sqref="C126">
    <cfRule type="duplicateValues" dxfId="0" priority="43"/>
  </conditionalFormatting>
  <conditionalFormatting sqref="C127">
    <cfRule type="duplicateValues" dxfId="0" priority="42"/>
  </conditionalFormatting>
  <conditionalFormatting sqref="C128">
    <cfRule type="duplicateValues" dxfId="0" priority="41"/>
  </conditionalFormatting>
  <conditionalFormatting sqref="C129">
    <cfRule type="duplicateValues" dxfId="0" priority="40"/>
  </conditionalFormatting>
  <conditionalFormatting sqref="C130">
    <cfRule type="duplicateValues" dxfId="0" priority="39"/>
  </conditionalFormatting>
  <conditionalFormatting sqref="C131">
    <cfRule type="duplicateValues" dxfId="0" priority="38"/>
  </conditionalFormatting>
  <conditionalFormatting sqref="C132">
    <cfRule type="duplicateValues" dxfId="0" priority="37"/>
  </conditionalFormatting>
  <conditionalFormatting sqref="C133">
    <cfRule type="duplicateValues" dxfId="0" priority="36"/>
  </conditionalFormatting>
  <conditionalFormatting sqref="C134">
    <cfRule type="duplicateValues" dxfId="0" priority="35"/>
  </conditionalFormatting>
  <conditionalFormatting sqref="C135">
    <cfRule type="duplicateValues" dxfId="0" priority="34"/>
  </conditionalFormatting>
  <conditionalFormatting sqref="C136">
    <cfRule type="duplicateValues" dxfId="0" priority="33"/>
  </conditionalFormatting>
  <conditionalFormatting sqref="C137">
    <cfRule type="duplicateValues" dxfId="0" priority="32"/>
  </conditionalFormatting>
  <conditionalFormatting sqref="C138">
    <cfRule type="duplicateValues" dxfId="0" priority="31"/>
  </conditionalFormatting>
  <conditionalFormatting sqref="C139">
    <cfRule type="duplicateValues" dxfId="0" priority="30"/>
  </conditionalFormatting>
  <conditionalFormatting sqref="C140">
    <cfRule type="duplicateValues" dxfId="0" priority="29"/>
  </conditionalFormatting>
  <conditionalFormatting sqref="C141">
    <cfRule type="duplicateValues" dxfId="0" priority="28"/>
  </conditionalFormatting>
  <conditionalFormatting sqref="C142">
    <cfRule type="duplicateValues" dxfId="0" priority="27"/>
  </conditionalFormatting>
  <conditionalFormatting sqref="C143">
    <cfRule type="duplicateValues" dxfId="0" priority="26"/>
  </conditionalFormatting>
  <conditionalFormatting sqref="C144">
    <cfRule type="duplicateValues" dxfId="0" priority="25"/>
  </conditionalFormatting>
  <conditionalFormatting sqref="C145">
    <cfRule type="duplicateValues" dxfId="0" priority="24"/>
  </conditionalFormatting>
  <conditionalFormatting sqref="C146">
    <cfRule type="duplicateValues" dxfId="0" priority="23"/>
  </conditionalFormatting>
  <conditionalFormatting sqref="C147">
    <cfRule type="duplicateValues" dxfId="0" priority="22"/>
  </conditionalFormatting>
  <conditionalFormatting sqref="C148">
    <cfRule type="duplicateValues" dxfId="0" priority="21"/>
  </conditionalFormatting>
  <conditionalFormatting sqref="C149">
    <cfRule type="duplicateValues" dxfId="0" priority="20"/>
  </conditionalFormatting>
  <conditionalFormatting sqref="C150">
    <cfRule type="duplicateValues" dxfId="0" priority="19"/>
  </conditionalFormatting>
  <conditionalFormatting sqref="C151">
    <cfRule type="duplicateValues" dxfId="0" priority="18"/>
  </conditionalFormatting>
  <conditionalFormatting sqref="C152">
    <cfRule type="duplicateValues" dxfId="0" priority="17"/>
  </conditionalFormatting>
  <conditionalFormatting sqref="C153">
    <cfRule type="duplicateValues" dxfId="0" priority="16"/>
  </conditionalFormatting>
  <conditionalFormatting sqref="C154">
    <cfRule type="duplicateValues" dxfId="0" priority="15"/>
  </conditionalFormatting>
  <conditionalFormatting sqref="C155">
    <cfRule type="duplicateValues" dxfId="0" priority="14"/>
  </conditionalFormatting>
  <conditionalFormatting sqref="C156">
    <cfRule type="duplicateValues" dxfId="0" priority="13"/>
  </conditionalFormatting>
  <conditionalFormatting sqref="C157">
    <cfRule type="duplicateValues" dxfId="0" priority="12"/>
  </conditionalFormatting>
  <conditionalFormatting sqref="C158">
    <cfRule type="duplicateValues" dxfId="0" priority="11"/>
  </conditionalFormatting>
  <conditionalFormatting sqref="C159">
    <cfRule type="duplicateValues" dxfId="0" priority="10"/>
  </conditionalFormatting>
  <conditionalFormatting sqref="C160">
    <cfRule type="duplicateValues" dxfId="0" priority="9"/>
  </conditionalFormatting>
  <conditionalFormatting sqref="C161">
    <cfRule type="duplicateValues" dxfId="0" priority="8"/>
  </conditionalFormatting>
  <conditionalFormatting sqref="C162">
    <cfRule type="duplicateValues" dxfId="0" priority="7"/>
  </conditionalFormatting>
  <conditionalFormatting sqref="C163">
    <cfRule type="duplicateValues" dxfId="0" priority="6"/>
  </conditionalFormatting>
  <conditionalFormatting sqref="C164">
    <cfRule type="duplicateValues" dxfId="0" priority="5"/>
  </conditionalFormatting>
  <conditionalFormatting sqref="C165">
    <cfRule type="duplicateValues" dxfId="0" priority="4"/>
  </conditionalFormatting>
  <conditionalFormatting sqref="C166">
    <cfRule type="duplicateValues" dxfId="0" priority="3"/>
  </conditionalFormatting>
  <conditionalFormatting sqref="C167">
    <cfRule type="duplicateValues" dxfId="0" priority="2"/>
  </conditionalFormatting>
  <conditionalFormatting sqref="C$1:C$1048576">
    <cfRule type="duplicateValues" dxfId="3" priority="1"/>
  </conditionalFormatting>
  <conditionalFormatting sqref="C1:C3 C168:C171 C263:C65516">
    <cfRule type="duplicateValues" dxfId="0" priority="167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要梳理的224项</vt:lpstr>
      <vt:lpstr>新梳理550项</vt:lpstr>
      <vt:lpstr>主管单位报回</vt:lpstr>
      <vt:lpstr>Sheet1</vt:lpstr>
      <vt:lpstr>Sheet2</vt:lpstr>
      <vt:lpstr>第二批废止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丽侠</cp:lastModifiedBy>
  <dcterms:created xsi:type="dcterms:W3CDTF">2019-12-03T07:34:00Z</dcterms:created>
  <dcterms:modified xsi:type="dcterms:W3CDTF">2020-04-24T12:19:22Z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